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2120" windowHeight="8685" activeTab="0"/>
  </bookViews>
  <sheets>
    <sheet name="Решение Думы  на 2008г" sheetId="1" r:id="rId1"/>
  </sheets>
  <definedNames>
    <definedName name="_xlnm.Print_Titles" localSheetId="0">'Решение Думы  на 2008г'!$5:$5</definedName>
    <definedName name="_xlnm.Print_Area" localSheetId="0">'Решение Думы  на 2008г'!$A$1:$I$103</definedName>
  </definedNames>
  <calcPr fullCalcOnLoad="1"/>
</workbook>
</file>

<file path=xl/sharedStrings.xml><?xml version="1.0" encoding="utf-8"?>
<sst xmlns="http://schemas.openxmlformats.org/spreadsheetml/2006/main" count="211" uniqueCount="192">
  <si>
    <t>Денежные взыскания (штрафы) за нарушение законодательства о применениии контрольно-кассовой техники при осуществлении наличных денежных расчетов и (или) расчетов с использованием платежных карт</t>
  </si>
  <si>
    <t>Денежные взыскания ( штрафы) за нарушение Федерального Закона " О пожарной безопасности"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</si>
  <si>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</si>
  <si>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</si>
  <si>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Единый налог на вмененный доход для отдельных видов деятельности</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</si>
  <si>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</si>
  <si>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</si>
  <si>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t>
  </si>
  <si>
    <t>ЗАДОЛЖЕННОСТЬ И ПЕРЕРАСЧЕТЫ ПО ОТМЕНЕННЫМ НАЛОГАМ, СБОРАМ И ИНЫМ ОБЯЗАТЕЛЬНЫМ ПЛАТЕЖАМ</t>
  </si>
  <si>
    <t>Прочие налоги и сборы (по отмененным налогам и сборам субъектов Российской Федерации)</t>
  </si>
  <si>
    <t xml:space="preserve">Налог на прибыль организаций, зачисляемый в местные бюджеты </t>
  </si>
  <si>
    <t>Налог с продаж</t>
  </si>
  <si>
    <t>НАЛОГИ НА ПРИБЫЛЬ, ДОХОДЫ</t>
  </si>
  <si>
    <t>Налог на доходы физических лиц</t>
  </si>
  <si>
    <t xml:space="preserve">Налоги на имущество </t>
  </si>
  <si>
    <t xml:space="preserve">Налог на имущество предприятий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</si>
  <si>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</si>
  <si>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</si>
  <si>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</si>
  <si>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ДОХОДЫ ОТ ПРОДАЖИ МАТЕРИАЛЬНЫХ И НЕМАТЕРИАЛЬНЫХ АКТИВОВ</t>
  </si>
  <si>
    <t>ШТРАФЫ, САНКЦИИ, ВОЗМЕЩЕНИЕ УЩЕРБА</t>
  </si>
  <si>
    <t>БЕЗВОЗМЕЗДНЫЕ ПОСТУПЛЕНИЯ</t>
  </si>
  <si>
    <t>Всего доходов</t>
  </si>
  <si>
    <t>Соотв. Период прошлого года</t>
  </si>
  <si>
    <t>о</t>
  </si>
  <si>
    <t>Налог на доходы физических лиц с доходов, полученных в виде дивидентов от долевого участия в деятельности организаций</t>
  </si>
  <si>
    <t>Субвенции для выплаты гражданам субсидий на оплату жилого помещения и коммунальных услуг</t>
  </si>
  <si>
    <t>Дотации на поддержку мер по обеспечению сбалансированности бюджетов</t>
  </si>
  <si>
    <t>Субвенции на реализацию государственного стандарта общего образования</t>
  </si>
  <si>
    <t>Субсидии на питание учащихся из малообеспеченных семей</t>
  </si>
  <si>
    <t>Дотации (трансферты) из регионального фонда финансовой поддержки муниципальных районов (городских округов)</t>
  </si>
  <si>
    <t>Субвенции на выполнение органами местного самоуправления государственной регистрации актов гражданского состояния</t>
  </si>
  <si>
    <t>Субвенции на обеспечение мер социальной поддержки для лиц, награжденных знаком "Почетный донор СССР", "Почетный донор России"</t>
  </si>
  <si>
    <t>Субвенции  на оплату жилищно-коммунальных услуг отдельным категориям граждан</t>
  </si>
  <si>
    <t>Субвенции  на выплату государственных пособий гражданам, имеющим детей (включая погашение задолженности прошлых лет)</t>
  </si>
  <si>
    <t>Субвенции на обеспечение мер социальной поддержки ветеранов труда</t>
  </si>
  <si>
    <t>Субвенции на обеспечение мер социальной поддержки  тружеников тыла</t>
  </si>
  <si>
    <t>Субвенции на обеспечение мер социальной поддержки реабилитированных лиц и лиц, признанных пострадавшими от политических репрессий</t>
  </si>
  <si>
    <t>Субвенции на исполнение государственных полномочий в сфере социальной защиты населения</t>
  </si>
  <si>
    <t xml:space="preserve">  </t>
  </si>
  <si>
    <t>Налог на доходы физческих лиц с доходов, облагаемых по налоговой ставке, установленной пунктом 1 статьи 224 Налогового кодекса Российской  Федерации,за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</si>
  <si>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 частных нотариусов и других лиц, занимающихся частной практикой</t>
  </si>
  <si>
    <t xml:space="preserve">Налоги на совокупный доход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</si>
  <si>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</si>
  <si>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</si>
  <si>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000 1 01 02040 01 0000 110</t>
  </si>
  <si>
    <t>000 1 01 02022 01 0000 110</t>
  </si>
  <si>
    <t xml:space="preserve">000 1 01 02010 01 0000 110 </t>
  </si>
  <si>
    <t xml:space="preserve">000 1 01 02020 01 0000 110   </t>
  </si>
  <si>
    <t>000 1 01 02021 01 0000 110</t>
  </si>
  <si>
    <t>000 1 05 00000 00 0000 000</t>
  </si>
  <si>
    <t>000 1 05 02000 02 0000 110</t>
  </si>
  <si>
    <t>000 1 05 03000 01 0000 110</t>
  </si>
  <si>
    <t xml:space="preserve">000 1 08 00000 00 0000 000 </t>
  </si>
  <si>
    <t>000 1 08 03010 01 0000 110</t>
  </si>
  <si>
    <t>000 1 08 07140 01 0000 110</t>
  </si>
  <si>
    <t>000 1 09 00000 00 0000 000</t>
  </si>
  <si>
    <t>000 1 09 01000 03 0000 110</t>
  </si>
  <si>
    <t xml:space="preserve">000 1 09 04000 00 0000 110 </t>
  </si>
  <si>
    <t>000 1 09 04010 02 0000 110</t>
  </si>
  <si>
    <t>000 1 09 06000 02 0000 110</t>
  </si>
  <si>
    <t>000 1 11 05035 05 0000 120</t>
  </si>
  <si>
    <t xml:space="preserve">000 1 09 06010 02 0000 110 </t>
  </si>
  <si>
    <t>000 1 12 00000 00 0000 000</t>
  </si>
  <si>
    <t>000 1 12 01000 01 0000 120</t>
  </si>
  <si>
    <t>000 1 14 00000 00 0000 000</t>
  </si>
  <si>
    <t>000 1 14 02033 05 0000 410</t>
  </si>
  <si>
    <t>000 1 16 00000 00 0000 000</t>
  </si>
  <si>
    <t>000 1 16 28000 01 0000 140</t>
  </si>
  <si>
    <t>000 1 16 30000 01 0000 140</t>
  </si>
  <si>
    <t>000 2 00 00000 00 0000 000</t>
  </si>
  <si>
    <t>000 2 02 02940 05 0000 151</t>
  </si>
  <si>
    <t>000 2 02 01070 05 0000 151</t>
  </si>
  <si>
    <t>000 2 02 04930 05 0000 151</t>
  </si>
  <si>
    <t xml:space="preserve">000 2 02 01010 05 0000 151  </t>
  </si>
  <si>
    <t>000 2 02 02110 05 0000 151</t>
  </si>
  <si>
    <t>000 2 02 02120 05 0000 151</t>
  </si>
  <si>
    <t>000 2 02 02223 05 0000 151</t>
  </si>
  <si>
    <t>000 2 02 02080 05 0000 151</t>
  </si>
  <si>
    <t>000 2 02 02203 05 0000 151</t>
  </si>
  <si>
    <t>000 2 02 02213 05 0000 151</t>
  </si>
  <si>
    <t>000 2 02 02263 05 0000 151</t>
  </si>
  <si>
    <t>000 1 01 02000 01 0000 110</t>
  </si>
  <si>
    <t>000 1 01 00000 00 0000 000</t>
  </si>
  <si>
    <t>000 1 00 00000 00 0000 000</t>
  </si>
  <si>
    <t>000 1 11 00000 00 0000 000</t>
  </si>
  <si>
    <t>000 1 16 90050 05 0000 140</t>
  </si>
  <si>
    <t>внесены изменения</t>
  </si>
  <si>
    <t>бюджет с учетом изменений</t>
  </si>
  <si>
    <t xml:space="preserve">                                                                                                               </t>
  </si>
  <si>
    <t>000 2 07 05000 05 0000 180</t>
  </si>
  <si>
    <t>Прочие безвозмездные поступления в бюджеты муниципальных районов</t>
  </si>
  <si>
    <t>Приложение               4    к решению районной Думы от ---------- № -----</t>
  </si>
  <si>
    <t>238,9</t>
  </si>
  <si>
    <t>15</t>
  </si>
  <si>
    <t>67,3</t>
  </si>
  <si>
    <t>300</t>
  </si>
  <si>
    <t>2,5</t>
  </si>
  <si>
    <t>114,1</t>
  </si>
  <si>
    <t>14090,5</t>
  </si>
  <si>
    <t xml:space="preserve">000 1 16 06000 01 0000 140 </t>
  </si>
  <si>
    <t>000 1 16 27000 01 0000 140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</si>
  <si>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знаков,приемом квалификационных экзаменов на получение права на управление транспортными средствами</t>
  </si>
  <si>
    <t>Прочие поступления от денежных взысканий (штрафов) и иных сумм в возмещение ущерба,зачисляемые в бюджеты муниципальных районов</t>
  </si>
  <si>
    <t>000 2 02 00000 00 0000 000</t>
  </si>
  <si>
    <t>Безвозмездные перечисления от других бюджетов бюджетной системы Российской Федерации</t>
  </si>
  <si>
    <t>Уточненный план на 2006г.</t>
  </si>
  <si>
    <t>000 1 11 05010 10 0000 120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</si>
  <si>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</si>
  <si>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</si>
  <si>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</si>
  <si>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000 114 02030 05 0000 410</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</si>
  <si>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</si>
  <si>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000 114 02030 05 0000 440</t>
  </si>
  <si>
    <r>
      <t xml:space="preserve">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12"/>
        <color indexed="10"/>
        <rFont val="Times New Roman"/>
        <family val="1"/>
      </rPr>
      <t>(</t>
    </r>
    <r>
      <rPr>
        <sz val="12"/>
        <rFont val="Times New Roman"/>
        <family val="1"/>
      </rPr>
      <t>в части реализации материальных запасов по указанному имуществу</t>
    </r>
  </si>
  <si>
    <t>000 1 14 02032 05 0000 410</t>
  </si>
  <si>
    <r>
      <t xml:space="preserve">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t>
    </r>
    <r>
      <rPr>
        <strike/>
        <sz val="12"/>
        <color indexed="10"/>
        <rFont val="Times New Roman"/>
        <family val="1"/>
      </rPr>
      <t>(</t>
    </r>
    <r>
      <rPr>
        <sz val="12"/>
        <rFont val="Times New Roman"/>
        <family val="1"/>
      </rPr>
      <t>в части реализации основных средств по указанному имуществу</t>
    </r>
  </si>
  <si>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</si>
  <si>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</si>
  <si>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</si>
  <si>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000 1 14 02033 05 0000 440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</si>
  <si>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</si>
  <si>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</si>
  <si>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000 114 06025 05 0000 420</t>
  </si>
  <si>
    <r>
      <t xml:space="preserve">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t>
    </r>
    <r>
      <rPr>
        <strike/>
        <sz val="12"/>
        <color indexed="10"/>
        <rFont val="Times New Roman"/>
        <family val="1"/>
      </rPr>
      <t xml:space="preserve"> </t>
    </r>
    <r>
      <rPr>
        <sz val="12"/>
        <rFont val="Times New Roman"/>
        <family val="1"/>
      </rPr>
      <t>а также земельных участков муниципальных унитарных предприятий, в том числе казенных)</t>
    </r>
  </si>
  <si>
    <t>000 1 17 00000 00 0000 000</t>
  </si>
  <si>
    <t>ПРОЧИЕ НЕНАЛОГОВЫЕ ДОХОДЫ</t>
  </si>
  <si>
    <t>000 1 17 05050 05 0000 180</t>
  </si>
  <si>
    <t>Прочие неналоговые доходы бюджетов муниципальных районов</t>
  </si>
  <si>
    <t>Прочие безвозмездные поступления учреждениям, находящимися в ведении органов местного самоуправления муниципальных районов</t>
  </si>
  <si>
    <t>000 109 01030 05 0000 110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</si>
  <si>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автономных учреждений)</t>
  </si>
  <si>
    <t>Код дохода</t>
  </si>
  <si>
    <t xml:space="preserve">Наименование </t>
  </si>
  <si>
    <t>тыс.руб.</t>
  </si>
  <si>
    <t>Доходы районного бюджета на 2009 год</t>
  </si>
  <si>
    <t>000 1 13 00000 00 0000 000</t>
  </si>
  <si>
    <t>Доходы от оказания  платных услуг и компесации затрат государства</t>
  </si>
  <si>
    <t>000 1 13 03050 05 0000 130</t>
  </si>
  <si>
    <t xml:space="preserve">Прочие  доходы от оказания платных услуг получателями средств бюджетов муниципальных районов и компенсации затрат бюджетов муниципальных районов </t>
  </si>
  <si>
    <t>000 114 06014 10 0000 430</t>
  </si>
  <si>
    <t>ИТОГО НАЛОГОВЫЕ И НЕНАЛОГОВЫЕ ДОХОДЫ</t>
  </si>
  <si>
    <t>000 2 02 01001 05 0000 151</t>
  </si>
  <si>
    <t>000 2 02 01003 05 0000 151</t>
  </si>
  <si>
    <t>Дотации бюджетам муниципальных районов на поддержку мер по обеспечению сбалансированности бюджетов</t>
  </si>
  <si>
    <t>000 2 02 02024 05 0000 151</t>
  </si>
  <si>
    <t>000 2 02 02068 05 0000 151</t>
  </si>
  <si>
    <t>Субсидии на денежные выплаты медицинскому персоналу фельдшерско-акушерских пунктов,врачам,фельдшерам и медсестрам "Скорой мед.помощи"</t>
  </si>
  <si>
    <t>Субсидии бюджетам муниципальных районов на комплектование книжных фондов библиотек муниципальных образований</t>
  </si>
  <si>
    <t>000 2 02 02999 05 0000 151</t>
  </si>
  <si>
    <t>Субсидии на предоставление мер социальной поддержки медицинскому персоналу муниципальных учреждений здравоохранения, участвующему в оказании противотуберкулезной помощи населению</t>
  </si>
  <si>
    <t>Субсидии на денежные выплаты фельдшерам,работающим в медицинских организациях муниципальных образований и выполняющим функции участковых врачей и врачей общей практики</t>
  </si>
  <si>
    <t>Субсидии на питание учащихся и воспитанников детских дошкольных учреждений  из малообеспеченных семей</t>
  </si>
  <si>
    <t>000 2 02 03003 05 0000 151</t>
  </si>
  <si>
    <t>Субвенции бюджетам муниципальных районов на государственную регистрацию актов гражданского состояния</t>
  </si>
  <si>
    <t>000 2 02 03015 05 0000 151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</si>
  <si>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</si>
  <si>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000 2 02 03024 05 0000 151</t>
  </si>
  <si>
    <t>Субвенция на исполнение государственных полномочий в области библиотечного дела</t>
  </si>
  <si>
    <t>Субвенция на исполнение государственных полномочий в области культуры</t>
  </si>
  <si>
    <t>Субвенция на исполнение государственных полномочий по созданию и организации деятельности административных комиссий</t>
  </si>
  <si>
    <t>Субвенция на исполнение полномочий органов государственной власти Курганской области по расчету и предоставлению дотаций</t>
  </si>
  <si>
    <t>Субвенция на исполнение государственных полномочий по образованию комиссий по делам несовершеннолетних и защите их прав</t>
  </si>
  <si>
    <t>Субвенция на исполнение государственных полномочий органов опеки и попечительства</t>
  </si>
  <si>
    <t>Субвенция на исполнение государственных полномочий по выплате надбавки  за высшую квалификационную категорию работникам муниципальных образовательных учреждений</t>
  </si>
  <si>
    <t>000 2 02 03021 05 0000 151</t>
  </si>
  <si>
    <t>Субвенции бюджетам муниципальных районов на  ежемесячное денежное вознаграждение за классное руководство</t>
  </si>
  <si>
    <t>000 2 02 03027 05 0000 151</t>
  </si>
  <si>
    <t>Субвенции бюджетам муниципальных районов на  оплату труда приемных родителей</t>
  </si>
  <si>
    <t>000 202 03027 05 0000 151</t>
  </si>
  <si>
    <t>Субвенции бюджетам муниципальных районов на содержание детей в приемных семьях опекунов ( попечителей)</t>
  </si>
  <si>
    <t>000 2 02 03999 05 0000 151</t>
  </si>
  <si>
    <t>000 202 04005 05 0000 151</t>
  </si>
  <si>
    <t xml:space="preserve">Межбюджетные трансферты ,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t>
  </si>
  <si>
    <t>Дотации бюджетам муниципальных районов на выравнивание бюджетной обеспеченности</t>
  </si>
  <si>
    <t>Субсидии на осуществление доплат отдельным категориям педагогических  муниципальных дошкольных учреждений и образовательных учреждений для детей дошкольного и младшего школьного возраста</t>
  </si>
  <si>
    <t>Субвенции бюджетам муниципальных районов на содержание детей в приемных семьях</t>
  </si>
  <si>
    <t>Налоговые и неналоговые доходы</t>
  </si>
  <si>
    <t>000 1 13 03050 05 0100 130</t>
  </si>
  <si>
    <t>Доходы  от продажи услуг, оказываемых учреждениями , находящимися в ведении органов местного самоуправления муниципальных районов</t>
  </si>
  <si>
    <t>000 207 05000 05 0100 180</t>
  </si>
  <si>
    <t>Сумма доходов</t>
  </si>
  <si>
    <t>Принято по бюджету на 2009год</t>
  </si>
  <si>
    <t>Субсидии  на компенсацию расходов по уплате налога на имущество организаций ,финансируемых из местных бюджетов, транспортного налога</t>
  </si>
  <si>
    <t>+17,0</t>
  </si>
  <si>
    <t>Субсидии на денежные выплаты врачам-специалистам  муниципальных учреждений здравоохранения</t>
  </si>
  <si>
    <t>+531,0</t>
  </si>
  <si>
    <t>+49,0</t>
  </si>
  <si>
    <t xml:space="preserve">Субвенции на исполнение государственных полномочий  по предоставлению мер социальной поддержки лицам, проживающим и работающим  на селе </t>
  </si>
  <si>
    <t>+409,0</t>
  </si>
  <si>
    <t>Уточнение +, -</t>
  </si>
  <si>
    <t xml:space="preserve">Приложение №7                       к решению районной Думы   от 27.02.2009г. №329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</si>
</sst>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00000"/>
    <numFmt numFmtId="177" formatCode="0.000000000000000"/>
    <numFmt numFmtId="178" formatCode="0.0000000000000000"/>
    <numFmt numFmtId="179" formatCode="0.00000000000000000"/>
    <numFmt numFmtId="180" formatCode="0.000000000000000000"/>
    <numFmt numFmtId="181" formatCode="0.0000000000000000000"/>
    <numFmt numFmtId="182" formatCode="0.00000000000000000000"/>
    <numFmt numFmtId="183" formatCode="0.000000000000000000000"/>
    <numFmt numFmtId="184" formatCode="_-* #,##0.000_р_._-;\-* #,##0.000_р_._-;_-* &quot;-&quot;??_р_._-;_-@_-"/>
    <numFmt numFmtId="185" formatCode="_-* #,##0.0000_р_._-;\-* #,##0.0000_р_._-;_-* &quot;-&quot;??_р_._-;_-@_-"/>
    <numFmt numFmtId="186" formatCode="_-* #,##0.00000_р_._-;\-* #,##0.00000_р_._-;_-* &quot;-&quot;??_р_._-;_-@_-"/>
    <numFmt numFmtId="187" formatCode="_-* #,##0.000000_р_._-;\-* #,##0.000000_р_._-;_-* &quot;-&quot;??_р_._-;_-@_-"/>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_-* #,##0.0_р_._-;\-* #,##0.0_р_._-;_-* &quot;-&quot;??_р_._-;_-@_-"/>
    <numFmt numFmtId="200" formatCode="_-* #,##0_р_._-;\-* #,##0_р_._-;_-* &quot;-&quot;??_р_._-;_-@_-"/>
  </numFmts>
  <fonts count="31">
    <font>
      <sz val="10"/>
      <name val="Arial Cyr"/>
      <family val="0"/>
    </font>
    <font>
      <sz val="12"/>
      <name val="Times New Roman Cyr"/>
      <family val="0"/>
    </font>
    <font>
      <sz val="13"/>
      <name val="Times New Roman Cyr"/>
      <family val="1"/>
    </font>
    <font>
      <b/>
      <sz val="12"/>
      <name val="Times New Roman Cyr"/>
      <family val="1"/>
    </font>
    <font>
      <b/>
      <sz val="13"/>
      <name val="Times New Roman Cyr"/>
      <family val="1"/>
    </font>
    <font>
      <sz val="12"/>
      <color indexed="8"/>
      <name val="Times New Roman"/>
      <family val="1"/>
    </font>
    <font>
      <sz val="14"/>
      <color indexed="8"/>
      <name val="Times New Roman"/>
      <family val="1"/>
    </font>
    <font>
      <b/>
      <sz val="14"/>
      <color indexed="8"/>
      <name val="Times New Roman"/>
      <family val="1"/>
    </font>
    <font>
      <sz val="12"/>
      <name val="Times New Roman"/>
      <family val="1"/>
    </font>
    <font>
      <u val="single"/>
      <sz val="10"/>
      <color indexed="12"/>
      <name val="Arial Cyr"/>
      <family val="0"/>
    </font>
    <font>
      <u val="single"/>
      <sz val="10"/>
      <color indexed="36"/>
      <name val="Arial Cyr"/>
      <family val="0"/>
    </font>
    <font>
      <b/>
      <sz val="14"/>
      <name val="Times New Roman Cyr"/>
      <family val="1"/>
    </font>
    <font>
      <sz val="14"/>
      <name val="Times New Roman Cyr"/>
      <family val="0"/>
    </font>
    <font>
      <b/>
      <sz val="10"/>
      <name val="Arial Cyr"/>
      <family val="0"/>
    </font>
    <font>
      <b/>
      <sz val="12"/>
      <color indexed="8"/>
      <name val="Times New Roman"/>
      <family val="1"/>
    </font>
    <font>
      <b/>
      <sz val="18"/>
      <color indexed="8"/>
      <name val="Times New Roman"/>
      <family val="1"/>
    </font>
    <font>
      <b/>
      <sz val="10"/>
      <color indexed="8"/>
      <name val="Times New Roman"/>
      <family val="1"/>
    </font>
    <font>
      <sz val="10"/>
      <name val="Times New Roman Cyr"/>
      <family val="1"/>
    </font>
    <font>
      <sz val="10"/>
      <color indexed="8"/>
      <name val="Times New Roman"/>
      <family val="1"/>
    </font>
    <font>
      <sz val="9"/>
      <color indexed="8"/>
      <name val="Times New Roman"/>
      <family val="1"/>
    </font>
    <font>
      <sz val="10"/>
      <name val="Times New Roman"/>
      <family val="1"/>
    </font>
    <font>
      <sz val="16"/>
      <color indexed="8"/>
      <name val="Times New Roman"/>
      <family val="1"/>
    </font>
    <font>
      <sz val="11"/>
      <color indexed="8"/>
      <name val="Times New Roman"/>
      <family val="1"/>
    </font>
    <font>
      <b/>
      <sz val="18"/>
      <name val="Times New Roman Cyr"/>
      <family val="0"/>
    </font>
    <font>
      <b/>
      <sz val="13"/>
      <color indexed="8"/>
      <name val="Times New Roman Cyr"/>
      <family val="1"/>
    </font>
    <font>
      <strike/>
      <sz val="12"/>
      <color indexed="10"/>
      <name val="Times New Roman"/>
      <family val="1"/>
    </font>
    <font>
      <b/>
      <sz val="11"/>
      <name val="Times New Roman"/>
      <family val="1"/>
    </font>
    <font>
      <b/>
      <sz val="10"/>
      <name val="Times New Roman"/>
      <family val="1"/>
    </font>
    <font>
      <b/>
      <sz val="14"/>
      <name val="Times New Roman"/>
      <family val="1"/>
    </font>
    <font>
      <b/>
      <sz val="12"/>
      <name val="Times New Roman"/>
      <family val="1"/>
    </font>
    <font>
      <b/>
      <sz val="12"/>
      <name val="Arial Cyr"/>
      <family val="0"/>
    </font>
  </fonts>
  <fills count="8">
    <fill>
      <patternFill/>
    </fill>
    <fill>
      <patternFill patternType="gray125"/>
    </fill>
    <fill>
      <patternFill patternType="solid">
        <fgColor indexed="53"/>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32">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color indexed="63"/>
      </top>
      <bottom style="medium"/>
    </border>
    <border>
      <left style="thin"/>
      <right>
        <color indexed="63"/>
      </right>
      <top style="thin"/>
      <bottom style="thin"/>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medium"/>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style="thin"/>
      <right>
        <color indexed="63"/>
      </right>
      <top style="thin"/>
      <bottom>
        <color indexed="63"/>
      </bottom>
    </border>
    <border>
      <left style="thin"/>
      <right style="thin"/>
      <top style="medium"/>
      <bottom style="thin"/>
    </border>
    <border>
      <left style="medium"/>
      <right>
        <color indexed="63"/>
      </right>
      <top>
        <color indexed="63"/>
      </top>
      <bottom style="medium"/>
    </border>
    <border>
      <left style="thin"/>
      <right style="thin"/>
      <top style="thin"/>
      <bottom style="medium"/>
    </border>
    <border>
      <left style="medium"/>
      <right>
        <color indexed="63"/>
      </right>
      <top style="medium"/>
      <bottom>
        <color indexed="63"/>
      </bottom>
    </border>
    <border>
      <left style="thin"/>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5">
    <xf numFmtId="0" fontId="0" fillId="0" borderId="0" xfId="0" applyAlignment="1">
      <alignment/>
    </xf>
    <xf numFmtId="0" fontId="1" fillId="0" borderId="0" xfId="18">
      <alignment/>
      <protection/>
    </xf>
    <xf numFmtId="0" fontId="1" fillId="0" borderId="0" xfId="18" applyBorder="1">
      <alignment/>
      <protection/>
    </xf>
    <xf numFmtId="164" fontId="4" fillId="0" borderId="1" xfId="18" applyNumberFormat="1" applyFont="1" applyBorder="1" applyAlignment="1">
      <alignment/>
      <protection/>
    </xf>
    <xf numFmtId="0" fontId="2" fillId="0" borderId="0" xfId="18" applyFont="1">
      <alignment/>
      <protection/>
    </xf>
    <xf numFmtId="0" fontId="1" fillId="0" borderId="0" xfId="18" applyFont="1">
      <alignment/>
      <protection/>
    </xf>
    <xf numFmtId="0" fontId="6" fillId="0" borderId="1" xfId="0" applyFont="1" applyBorder="1" applyAlignment="1">
      <alignment horizontal="justify" vertical="top" wrapText="1"/>
    </xf>
    <xf numFmtId="164" fontId="4" fillId="2" borderId="1" xfId="18" applyNumberFormat="1" applyFont="1" applyFill="1" applyBorder="1" applyAlignment="1">
      <alignment/>
      <protection/>
    </xf>
    <xf numFmtId="164" fontId="4" fillId="3" borderId="1" xfId="18" applyNumberFormat="1" applyFont="1" applyFill="1" applyBorder="1" applyAlignment="1">
      <alignment/>
      <protection/>
    </xf>
    <xf numFmtId="0" fontId="1" fillId="0" borderId="0" xfId="18" applyAlignment="1">
      <alignment horizontal="center" vertical="center"/>
      <protection/>
    </xf>
    <xf numFmtId="0" fontId="2" fillId="0" borderId="0" xfId="18" applyFont="1" applyAlignment="1">
      <alignment horizontal="center" vertical="center"/>
      <protection/>
    </xf>
    <xf numFmtId="0" fontId="2" fillId="3" borderId="0" xfId="18" applyFont="1" applyFill="1" applyAlignment="1">
      <alignment horizontal="center" vertical="center"/>
      <protection/>
    </xf>
    <xf numFmtId="0" fontId="1" fillId="0" borderId="2" xfId="18" applyBorder="1">
      <alignment/>
      <protection/>
    </xf>
    <xf numFmtId="0" fontId="1" fillId="0" borderId="3" xfId="18" applyBorder="1">
      <alignment/>
      <protection/>
    </xf>
    <xf numFmtId="0" fontId="1" fillId="2" borderId="3" xfId="18" applyFill="1" applyBorder="1">
      <alignment/>
      <protection/>
    </xf>
    <xf numFmtId="0" fontId="12" fillId="0" borderId="3" xfId="18" applyFont="1" applyBorder="1">
      <alignment/>
      <protection/>
    </xf>
    <xf numFmtId="0" fontId="3" fillId="0" borderId="3" xfId="18" applyFont="1" applyBorder="1">
      <alignment/>
      <protection/>
    </xf>
    <xf numFmtId="0" fontId="3" fillId="2" borderId="3" xfId="18" applyFont="1" applyFill="1" applyBorder="1">
      <alignment/>
      <protection/>
    </xf>
    <xf numFmtId="0" fontId="12" fillId="2" borderId="3" xfId="18" applyFont="1" applyFill="1" applyBorder="1">
      <alignment/>
      <protection/>
    </xf>
    <xf numFmtId="0" fontId="1" fillId="2" borderId="3" xfId="18" applyFont="1" applyFill="1" applyBorder="1">
      <alignment/>
      <protection/>
    </xf>
    <xf numFmtId="164" fontId="11" fillId="0" borderId="4" xfId="18" applyNumberFormat="1" applyFont="1" applyBorder="1">
      <alignment/>
      <protection/>
    </xf>
    <xf numFmtId="0" fontId="1" fillId="0" borderId="5" xfId="18" applyBorder="1">
      <alignment/>
      <protection/>
    </xf>
    <xf numFmtId="0" fontId="1" fillId="0" borderId="6" xfId="18" applyBorder="1">
      <alignment/>
      <protection/>
    </xf>
    <xf numFmtId="0" fontId="2" fillId="0" borderId="5" xfId="18" applyFont="1" applyBorder="1">
      <alignment/>
      <protection/>
    </xf>
    <xf numFmtId="0" fontId="7" fillId="3" borderId="7" xfId="0" applyFont="1" applyFill="1" applyBorder="1" applyAlignment="1">
      <alignment vertical="top" wrapText="1"/>
    </xf>
    <xf numFmtId="0" fontId="7" fillId="3" borderId="5" xfId="0" applyFont="1" applyFill="1" applyBorder="1" applyAlignment="1">
      <alignment vertical="top" wrapText="1"/>
    </xf>
    <xf numFmtId="0" fontId="7" fillId="3" borderId="0" xfId="0" applyFont="1" applyFill="1" applyBorder="1" applyAlignment="1">
      <alignment vertical="top" wrapText="1"/>
    </xf>
    <xf numFmtId="1" fontId="11" fillId="0" borderId="7" xfId="18" applyNumberFormat="1" applyFont="1" applyBorder="1">
      <alignment/>
      <protection/>
    </xf>
    <xf numFmtId="0" fontId="1" fillId="0" borderId="7" xfId="18" applyBorder="1">
      <alignment/>
      <protection/>
    </xf>
    <xf numFmtId="164" fontId="3" fillId="0" borderId="4" xfId="18" applyNumberFormat="1" applyFont="1" applyBorder="1">
      <alignment/>
      <protection/>
    </xf>
    <xf numFmtId="164" fontId="3" fillId="0" borderId="6" xfId="18" applyNumberFormat="1" applyFont="1" applyBorder="1">
      <alignment/>
      <protection/>
    </xf>
    <xf numFmtId="0" fontId="1" fillId="0" borderId="8" xfId="18" applyBorder="1">
      <alignment/>
      <protection/>
    </xf>
    <xf numFmtId="0" fontId="2" fillId="0" borderId="1" xfId="18" applyFont="1" applyBorder="1" applyAlignment="1">
      <alignment horizontal="center" vertical="center" wrapText="1"/>
      <protection/>
    </xf>
    <xf numFmtId="0" fontId="1" fillId="0" borderId="0" xfId="18" applyBorder="1" applyAlignment="1">
      <alignment horizontal="center" vertical="center"/>
      <protection/>
    </xf>
    <xf numFmtId="0" fontId="1" fillId="0" borderId="5" xfId="18" applyFont="1" applyBorder="1">
      <alignment/>
      <protection/>
    </xf>
    <xf numFmtId="0" fontId="12" fillId="0" borderId="0" xfId="18" applyFont="1" applyBorder="1">
      <alignment/>
      <protection/>
    </xf>
    <xf numFmtId="0" fontId="4" fillId="0" borderId="1" xfId="18" applyFont="1" applyBorder="1" applyAlignment="1">
      <alignment horizontal="center" vertical="center" wrapText="1"/>
      <protection/>
    </xf>
    <xf numFmtId="0" fontId="3" fillId="0" borderId="0" xfId="18" applyFont="1" applyAlignment="1">
      <alignment horizontal="center"/>
      <protection/>
    </xf>
    <xf numFmtId="0" fontId="23" fillId="0" borderId="0" xfId="18" applyFont="1" applyAlignment="1">
      <alignment horizontal="center"/>
      <protection/>
    </xf>
    <xf numFmtId="0" fontId="5" fillId="0" borderId="1" xfId="0" applyFont="1" applyBorder="1" applyAlignment="1">
      <alignment horizontal="left" vertical="top" wrapText="1"/>
    </xf>
    <xf numFmtId="0" fontId="17" fillId="0" borderId="9" xfId="18" applyFont="1" applyBorder="1" applyAlignment="1">
      <alignment horizontal="center" vertical="center" wrapText="1"/>
      <protection/>
    </xf>
    <xf numFmtId="0" fontId="16" fillId="0" borderId="10" xfId="0" applyFont="1" applyBorder="1" applyAlignment="1">
      <alignment horizontal="center" vertical="top" wrapText="1"/>
    </xf>
    <xf numFmtId="0" fontId="16" fillId="3" borderId="11"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164" fontId="3" fillId="0" borderId="1" xfId="18" applyNumberFormat="1" applyFont="1" applyBorder="1">
      <alignment/>
      <protection/>
    </xf>
    <xf numFmtId="0" fontId="22" fillId="0" borderId="1" xfId="0" applyFont="1" applyBorder="1" applyAlignment="1">
      <alignment horizontal="left" vertical="top" wrapText="1"/>
    </xf>
    <xf numFmtId="1" fontId="13" fillId="0" borderId="1" xfId="0" applyNumberFormat="1" applyFont="1" applyBorder="1" applyAlignment="1">
      <alignment horizontal="right" vertical="center" wrapText="1"/>
    </xf>
    <xf numFmtId="0" fontId="8" fillId="0" borderId="1" xfId="0" applyFont="1" applyBorder="1" applyAlignment="1">
      <alignment horizontal="justify" vertical="top" wrapText="1"/>
    </xf>
    <xf numFmtId="0" fontId="20"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xf>
    <xf numFmtId="0" fontId="5" fillId="0" borderId="1" xfId="0" applyFont="1" applyBorder="1" applyAlignment="1">
      <alignment horizontal="justify" vertical="top" wrapText="1"/>
    </xf>
    <xf numFmtId="164" fontId="3" fillId="0" borderId="5" xfId="18" applyNumberFormat="1" applyFont="1" applyBorder="1">
      <alignment/>
      <protection/>
    </xf>
    <xf numFmtId="0" fontId="18" fillId="3" borderId="0" xfId="0" applyFont="1" applyFill="1" applyBorder="1" applyAlignment="1">
      <alignment horizontal="center" vertical="center" wrapText="1"/>
    </xf>
    <xf numFmtId="164" fontId="4" fillId="0" borderId="14" xfId="18" applyNumberFormat="1" applyFont="1" applyBorder="1" applyAlignment="1">
      <alignment/>
      <protection/>
    </xf>
    <xf numFmtId="164" fontId="3" fillId="0" borderId="15" xfId="18" applyNumberFormat="1" applyFont="1" applyBorder="1">
      <alignment/>
      <protection/>
    </xf>
    <xf numFmtId="0" fontId="8" fillId="0" borderId="1" xfId="0" applyFont="1" applyBorder="1" applyAlignment="1">
      <alignment wrapText="1"/>
    </xf>
    <xf numFmtId="0" fontId="20" fillId="3" borderId="1" xfId="0" applyFont="1" applyFill="1" applyBorder="1" applyAlignment="1">
      <alignment vertical="center" wrapText="1"/>
    </xf>
    <xf numFmtId="0" fontId="8" fillId="0" borderId="0" xfId="0" applyFont="1" applyAlignment="1">
      <alignment wrapText="1"/>
    </xf>
    <xf numFmtId="0" fontId="20" fillId="3" borderId="14" xfId="0" applyFont="1" applyFill="1" applyBorder="1" applyAlignment="1">
      <alignment vertical="center" wrapText="1"/>
    </xf>
    <xf numFmtId="0" fontId="6" fillId="0" borderId="14" xfId="0" applyFont="1" applyBorder="1" applyAlignment="1">
      <alignment horizontal="justify" vertical="top" wrapText="1"/>
    </xf>
    <xf numFmtId="164" fontId="4" fillId="3" borderId="14" xfId="18" applyNumberFormat="1" applyFont="1" applyFill="1" applyBorder="1" applyAlignment="1">
      <alignment/>
      <protection/>
    </xf>
    <xf numFmtId="0" fontId="20" fillId="0" borderId="16" xfId="0" applyFont="1" applyBorder="1" applyAlignment="1">
      <alignment horizontal="left" vertical="top" wrapText="1"/>
    </xf>
    <xf numFmtId="0" fontId="8" fillId="0" borderId="16" xfId="0" applyFont="1" applyBorder="1" applyAlignment="1">
      <alignment horizontal="justify" vertical="top" wrapText="1"/>
    </xf>
    <xf numFmtId="164" fontId="4" fillId="0" borderId="16" xfId="18" applyNumberFormat="1" applyFont="1" applyBorder="1" applyAlignment="1">
      <alignment/>
      <protection/>
    </xf>
    <xf numFmtId="164" fontId="4" fillId="3" borderId="16" xfId="18" applyNumberFormat="1" applyFont="1" applyFill="1" applyBorder="1" applyAlignment="1">
      <alignment/>
      <protection/>
    </xf>
    <xf numFmtId="0" fontId="16" fillId="3" borderId="10" xfId="0" applyFont="1" applyFill="1" applyBorder="1" applyAlignment="1">
      <alignment horizontal="center" vertical="center" wrapText="1"/>
    </xf>
    <xf numFmtId="0" fontId="16" fillId="3" borderId="4" xfId="0" applyFont="1" applyFill="1" applyBorder="1" applyAlignment="1">
      <alignment horizontal="justify" vertical="top" wrapText="1"/>
    </xf>
    <xf numFmtId="164" fontId="4" fillId="2" borderId="4" xfId="18" applyNumberFormat="1" applyFont="1" applyFill="1" applyBorder="1" applyAlignment="1">
      <alignment/>
      <protection/>
    </xf>
    <xf numFmtId="164" fontId="4" fillId="3" borderId="4" xfId="18" applyNumberFormat="1" applyFont="1" applyFill="1" applyBorder="1" applyAlignment="1">
      <alignment/>
      <protection/>
    </xf>
    <xf numFmtId="0" fontId="8" fillId="3" borderId="16" xfId="0" applyFont="1" applyFill="1" applyBorder="1" applyAlignment="1">
      <alignment horizontal="justify" vertical="center" wrapText="1"/>
    </xf>
    <xf numFmtId="164" fontId="3" fillId="0" borderId="16" xfId="18" applyNumberFormat="1" applyFont="1" applyBorder="1">
      <alignment/>
      <protection/>
    </xf>
    <xf numFmtId="0" fontId="27" fillId="3" borderId="17" xfId="0" applyFont="1" applyFill="1" applyBorder="1" applyAlignment="1">
      <alignment vertical="center" wrapText="1"/>
    </xf>
    <xf numFmtId="0" fontId="26" fillId="3" borderId="4" xfId="0" applyFont="1" applyFill="1" applyBorder="1" applyAlignment="1">
      <alignment horizontal="justify" vertical="center" wrapText="1"/>
    </xf>
    <xf numFmtId="0" fontId="16" fillId="0" borderId="10" xfId="0" applyFont="1" applyBorder="1" applyAlignment="1">
      <alignment horizontal="center" vertical="center" wrapText="1"/>
    </xf>
    <xf numFmtId="164" fontId="4" fillId="0" borderId="4" xfId="18" applyNumberFormat="1" applyFont="1" applyBorder="1" applyAlignment="1">
      <alignment/>
      <protection/>
    </xf>
    <xf numFmtId="0" fontId="18" fillId="0" borderId="14" xfId="0" applyFont="1" applyBorder="1" applyAlignment="1">
      <alignment horizontal="center" vertical="center"/>
    </xf>
    <xf numFmtId="0" fontId="16" fillId="3" borderId="4" xfId="0" applyFont="1" applyFill="1" applyBorder="1" applyAlignment="1">
      <alignment vertical="top" wrapText="1"/>
    </xf>
    <xf numFmtId="0" fontId="5" fillId="3" borderId="1" xfId="0" applyFont="1" applyFill="1" applyBorder="1" applyAlignment="1">
      <alignment wrapText="1"/>
    </xf>
    <xf numFmtId="0" fontId="5" fillId="0" borderId="1" xfId="0" applyFont="1" applyBorder="1" applyAlignment="1">
      <alignment wrapText="1"/>
    </xf>
    <xf numFmtId="0" fontId="18" fillId="3" borderId="18" xfId="0" applyFont="1" applyFill="1" applyBorder="1" applyAlignment="1">
      <alignment horizontal="center" vertical="center"/>
    </xf>
    <xf numFmtId="0" fontId="18" fillId="0" borderId="19" xfId="0" applyFont="1" applyBorder="1" applyAlignment="1">
      <alignment horizontal="center" vertical="center"/>
    </xf>
    <xf numFmtId="0" fontId="18" fillId="3" borderId="13" xfId="0" applyFont="1" applyFill="1" applyBorder="1" applyAlignment="1">
      <alignment horizontal="center" vertical="center"/>
    </xf>
    <xf numFmtId="0" fontId="8" fillId="0" borderId="14" xfId="0" applyFont="1" applyBorder="1" applyAlignment="1">
      <alignment wrapText="1"/>
    </xf>
    <xf numFmtId="0" fontId="5" fillId="3" borderId="16" xfId="0" applyFont="1" applyFill="1" applyBorder="1" applyAlignment="1">
      <alignment wrapText="1"/>
    </xf>
    <xf numFmtId="164" fontId="4" fillId="2" borderId="16" xfId="18" applyNumberFormat="1" applyFont="1" applyFill="1" applyBorder="1" applyAlignment="1">
      <alignment/>
      <protection/>
    </xf>
    <xf numFmtId="0" fontId="14" fillId="3" borderId="17" xfId="0" applyFont="1" applyFill="1" applyBorder="1" applyAlignment="1">
      <alignment wrapText="1"/>
    </xf>
    <xf numFmtId="164" fontId="3" fillId="0" borderId="14" xfId="18" applyNumberFormat="1" applyFont="1" applyBorder="1">
      <alignment/>
      <protection/>
    </xf>
    <xf numFmtId="0" fontId="20" fillId="3" borderId="16" xfId="0" applyFont="1" applyFill="1" applyBorder="1" applyAlignment="1">
      <alignment vertical="center" wrapText="1"/>
    </xf>
    <xf numFmtId="164" fontId="4" fillId="2" borderId="14" xfId="18" applyNumberFormat="1" applyFont="1" applyFill="1" applyBorder="1" applyAlignment="1">
      <alignment/>
      <protection/>
    </xf>
    <xf numFmtId="0" fontId="5" fillId="0" borderId="1" xfId="0" applyFont="1" applyBorder="1" applyAlignment="1">
      <alignment/>
    </xf>
    <xf numFmtId="0" fontId="17" fillId="0" borderId="0" xfId="18" applyFont="1" applyBorder="1" applyAlignment="1">
      <alignment horizontal="center" vertical="center"/>
      <protection/>
    </xf>
    <xf numFmtId="0" fontId="2" fillId="0" borderId="14" xfId="18" applyFont="1" applyBorder="1" applyAlignment="1">
      <alignment horizontal="center"/>
      <protection/>
    </xf>
    <xf numFmtId="0" fontId="1" fillId="0" borderId="14" xfId="18" applyBorder="1">
      <alignment/>
      <protection/>
    </xf>
    <xf numFmtId="0" fontId="7" fillId="0" borderId="4" xfId="0" applyFont="1" applyBorder="1" applyAlignment="1">
      <alignment vertical="top" wrapText="1"/>
    </xf>
    <xf numFmtId="0" fontId="14" fillId="0" borderId="4" xfId="0" applyFont="1" applyBorder="1" applyAlignment="1">
      <alignment vertical="top" wrapText="1"/>
    </xf>
    <xf numFmtId="0" fontId="7" fillId="0" borderId="4" xfId="0" applyFont="1" applyBorder="1" applyAlignment="1">
      <alignment horizontal="left" vertical="top" wrapText="1"/>
    </xf>
    <xf numFmtId="0" fontId="5" fillId="0" borderId="14" xfId="0" applyFont="1" applyBorder="1" applyAlignment="1">
      <alignment horizontal="left" vertical="top" wrapText="1"/>
    </xf>
    <xf numFmtId="164" fontId="4" fillId="4" borderId="16" xfId="18" applyNumberFormat="1" applyFont="1" applyFill="1" applyBorder="1" applyAlignment="1">
      <alignment/>
      <protection/>
    </xf>
    <xf numFmtId="164" fontId="24" fillId="3" borderId="16" xfId="18" applyNumberFormat="1" applyFont="1" applyFill="1" applyBorder="1" applyAlignment="1">
      <alignment/>
      <protection/>
    </xf>
    <xf numFmtId="164" fontId="4" fillId="4" borderId="4" xfId="18" applyNumberFormat="1" applyFont="1" applyFill="1" applyBorder="1" applyAlignment="1">
      <alignment/>
      <protection/>
    </xf>
    <xf numFmtId="164" fontId="24" fillId="3" borderId="4" xfId="18" applyNumberFormat="1" applyFont="1" applyFill="1" applyBorder="1" applyAlignment="1">
      <alignment/>
      <protection/>
    </xf>
    <xf numFmtId="0" fontId="5" fillId="0" borderId="16" xfId="0" applyFont="1" applyBorder="1" applyAlignment="1">
      <alignment horizontal="left" vertical="top" wrapText="1"/>
    </xf>
    <xf numFmtId="0" fontId="7" fillId="0" borderId="20" xfId="0" applyFont="1" applyBorder="1" applyAlignment="1">
      <alignment horizontal="left" vertical="top" wrapText="1"/>
    </xf>
    <xf numFmtId="0" fontId="18" fillId="0" borderId="16" xfId="0" applyFont="1" applyBorder="1" applyAlignment="1">
      <alignment horizontal="left" vertical="top" wrapText="1"/>
    </xf>
    <xf numFmtId="0" fontId="16" fillId="0" borderId="21" xfId="0" applyFont="1" applyBorder="1" applyAlignment="1">
      <alignment horizontal="left" vertical="top" wrapText="1"/>
    </xf>
    <xf numFmtId="0" fontId="18" fillId="0" borderId="14" xfId="0" applyFont="1" applyBorder="1" applyAlignment="1">
      <alignment horizontal="left" vertical="top" wrapText="1"/>
    </xf>
    <xf numFmtId="0" fontId="18" fillId="0" borderId="6" xfId="0" applyFont="1" applyBorder="1" applyAlignment="1">
      <alignment horizontal="left" vertical="top" wrapText="1"/>
    </xf>
    <xf numFmtId="0" fontId="18" fillId="0" borderId="22" xfId="0" applyFont="1" applyBorder="1" applyAlignment="1">
      <alignment horizontal="left" vertical="top" wrapText="1"/>
    </xf>
    <xf numFmtId="0" fontId="18" fillId="0" borderId="16" xfId="0" applyFont="1" applyBorder="1" applyAlignment="1">
      <alignment horizontal="center" vertical="center"/>
    </xf>
    <xf numFmtId="0" fontId="6" fillId="0" borderId="16" xfId="0" applyFont="1" applyBorder="1" applyAlignment="1">
      <alignment wrapText="1"/>
    </xf>
    <xf numFmtId="0" fontId="16" fillId="3" borderId="17" xfId="0" applyFont="1" applyFill="1" applyBorder="1" applyAlignment="1">
      <alignment horizontal="center" vertical="center" wrapText="1"/>
    </xf>
    <xf numFmtId="0" fontId="5" fillId="0" borderId="14" xfId="0" applyFont="1" applyBorder="1" applyAlignment="1">
      <alignment/>
    </xf>
    <xf numFmtId="164" fontId="4" fillId="0" borderId="6" xfId="18" applyNumberFormat="1" applyFont="1" applyBorder="1" applyAlignment="1">
      <alignment/>
      <protection/>
    </xf>
    <xf numFmtId="164" fontId="4" fillId="3" borderId="6" xfId="18" applyNumberFormat="1" applyFont="1" applyFill="1" applyBorder="1" applyAlignment="1">
      <alignment/>
      <protection/>
    </xf>
    <xf numFmtId="0" fontId="16" fillId="3" borderId="10" xfId="0" applyFont="1" applyFill="1" applyBorder="1" applyAlignment="1">
      <alignment horizontal="center" vertical="center"/>
    </xf>
    <xf numFmtId="0" fontId="16" fillId="3" borderId="4" xfId="0" applyFont="1" applyFill="1" applyBorder="1" applyAlignment="1">
      <alignment wrapText="1"/>
    </xf>
    <xf numFmtId="0" fontId="5" fillId="0" borderId="6" xfId="0" applyFont="1" applyBorder="1" applyAlignment="1">
      <alignment horizontal="justify" vertical="top" wrapText="1"/>
    </xf>
    <xf numFmtId="0" fontId="18" fillId="5" borderId="23" xfId="0" applyFont="1" applyFill="1" applyBorder="1" applyAlignment="1">
      <alignment horizontal="center" vertical="center" wrapText="1"/>
    </xf>
    <xf numFmtId="0" fontId="7" fillId="5" borderId="14" xfId="0" applyFont="1" applyFill="1" applyBorder="1" applyAlignment="1">
      <alignment horizontal="justify" vertical="top" wrapText="1"/>
    </xf>
    <xf numFmtId="164" fontId="4" fillId="5" borderId="14" xfId="18" applyNumberFormat="1" applyFont="1" applyFill="1" applyBorder="1" applyAlignment="1">
      <alignment/>
      <protection/>
    </xf>
    <xf numFmtId="0" fontId="19" fillId="0" borderId="10"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NumberFormat="1" applyFont="1" applyBorder="1" applyAlignment="1">
      <alignment horizontal="left" vertical="top" wrapText="1"/>
    </xf>
    <xf numFmtId="0" fontId="8" fillId="0" borderId="4" xfId="0" applyFont="1" applyBorder="1" applyAlignment="1">
      <alignment/>
    </xf>
    <xf numFmtId="49" fontId="11" fillId="0" borderId="20" xfId="18" applyNumberFormat="1" applyFont="1" applyBorder="1" applyAlignment="1">
      <alignment horizontal="right"/>
      <protection/>
    </xf>
    <xf numFmtId="0" fontId="18" fillId="6" borderId="10" xfId="0" applyFont="1" applyFill="1" applyBorder="1" applyAlignment="1">
      <alignment horizontal="center" vertical="center" wrapText="1"/>
    </xf>
    <xf numFmtId="0" fontId="15" fillId="6" borderId="4" xfId="0" applyFont="1" applyFill="1" applyBorder="1" applyAlignment="1">
      <alignment horizontal="justify" vertical="top" wrapText="1"/>
    </xf>
    <xf numFmtId="164" fontId="4" fillId="6" borderId="4" xfId="18" applyNumberFormat="1" applyFont="1" applyFill="1" applyBorder="1" applyAlignment="1">
      <alignment/>
      <protection/>
    </xf>
    <xf numFmtId="164" fontId="11" fillId="6" borderId="15" xfId="18" applyNumberFormat="1" applyFont="1" applyFill="1" applyBorder="1">
      <alignment/>
      <protection/>
    </xf>
    <xf numFmtId="0" fontId="16" fillId="7" borderId="21" xfId="0" applyFont="1" applyFill="1" applyBorder="1" applyAlignment="1">
      <alignment horizontal="center" vertical="center" wrapText="1"/>
    </xf>
    <xf numFmtId="0" fontId="28" fillId="7" borderId="20" xfId="0" applyFont="1" applyFill="1" applyBorder="1" applyAlignment="1">
      <alignment horizontal="justify" vertical="top" wrapText="1"/>
    </xf>
    <xf numFmtId="0" fontId="1" fillId="0" borderId="0" xfId="18" applyFont="1" applyBorder="1">
      <alignment/>
      <protection/>
    </xf>
    <xf numFmtId="164" fontId="4" fillId="0" borderId="5" xfId="18" applyNumberFormat="1" applyFont="1" applyBorder="1" applyAlignment="1">
      <alignment/>
      <protection/>
    </xf>
    <xf numFmtId="164" fontId="4" fillId="3" borderId="13" xfId="18" applyNumberFormat="1" applyFont="1" applyFill="1" applyBorder="1" applyAlignment="1">
      <alignment/>
      <protection/>
    </xf>
    <xf numFmtId="0" fontId="14" fillId="0" borderId="21" xfId="0" applyFont="1" applyBorder="1" applyAlignment="1">
      <alignment horizontal="justify" vertical="top" wrapText="1"/>
    </xf>
    <xf numFmtId="0" fontId="20" fillId="0" borderId="24" xfId="0" applyFont="1" applyBorder="1" applyAlignment="1">
      <alignment horizontal="left" vertical="top" wrapText="1"/>
    </xf>
    <xf numFmtId="0" fontId="8" fillId="0" borderId="24" xfId="0" applyFont="1" applyBorder="1" applyAlignment="1">
      <alignment wrapText="1"/>
    </xf>
    <xf numFmtId="164" fontId="4" fillId="0" borderId="24" xfId="18" applyNumberFormat="1" applyFont="1" applyBorder="1" applyAlignment="1">
      <alignment/>
      <protection/>
    </xf>
    <xf numFmtId="0" fontId="20" fillId="3" borderId="25" xfId="0" applyFont="1" applyFill="1" applyBorder="1" applyAlignment="1">
      <alignment horizontal="left" vertical="center" wrapText="1"/>
    </xf>
    <xf numFmtId="0" fontId="8" fillId="3" borderId="26" xfId="0" applyFont="1" applyFill="1" applyBorder="1" applyAlignment="1">
      <alignment horizontal="justify" vertical="center" wrapText="1"/>
    </xf>
    <xf numFmtId="164" fontId="4" fillId="0" borderId="26" xfId="18" applyNumberFormat="1" applyFont="1" applyBorder="1" applyAlignment="1">
      <alignment/>
      <protection/>
    </xf>
    <xf numFmtId="0" fontId="18" fillId="0" borderId="1" xfId="0" applyFont="1" applyBorder="1" applyAlignment="1">
      <alignment horizontal="left" vertical="center" wrapText="1"/>
    </xf>
    <xf numFmtId="0" fontId="20" fillId="0" borderId="1" xfId="0" applyFont="1" applyBorder="1" applyAlignment="1">
      <alignment horizontal="left"/>
    </xf>
    <xf numFmtId="0" fontId="20" fillId="0" borderId="14" xfId="0" applyFont="1" applyBorder="1" applyAlignment="1">
      <alignment horizontal="left"/>
    </xf>
    <xf numFmtId="0" fontId="20" fillId="0" borderId="14" xfId="0" applyFont="1" applyBorder="1" applyAlignment="1">
      <alignment horizontal="left" vertical="top" wrapText="1"/>
    </xf>
    <xf numFmtId="0" fontId="20" fillId="0" borderId="1" xfId="0" applyFont="1" applyBorder="1" applyAlignment="1">
      <alignment horizontal="left" wrapText="1"/>
    </xf>
    <xf numFmtId="0" fontId="18" fillId="5" borderId="16" xfId="0" applyFont="1" applyFill="1" applyBorder="1" applyAlignment="1">
      <alignment horizontal="center" vertical="center" wrapText="1"/>
    </xf>
    <xf numFmtId="0" fontId="5" fillId="5" borderId="16" xfId="0" applyFont="1" applyFill="1" applyBorder="1" applyAlignment="1">
      <alignment horizontal="justify" vertical="top" wrapText="1"/>
    </xf>
    <xf numFmtId="164" fontId="4" fillId="5" borderId="16" xfId="18" applyNumberFormat="1" applyFont="1" applyFill="1" applyBorder="1" applyAlignment="1">
      <alignment/>
      <protection/>
    </xf>
    <xf numFmtId="0" fontId="18" fillId="3" borderId="27" xfId="0" applyFont="1" applyFill="1" applyBorder="1" applyAlignment="1">
      <alignment horizontal="center" vertical="center"/>
    </xf>
    <xf numFmtId="0" fontId="18" fillId="3" borderId="14" xfId="0" applyFont="1" applyFill="1" applyBorder="1" applyAlignment="1">
      <alignment horizontal="center" vertical="center"/>
    </xf>
    <xf numFmtId="0" fontId="5" fillId="0" borderId="14" xfId="0" applyFont="1" applyBorder="1" applyAlignment="1">
      <alignment horizontal="justify" vertical="top" wrapText="1"/>
    </xf>
    <xf numFmtId="0" fontId="8" fillId="0" borderId="4" xfId="0" applyFont="1" applyBorder="1" applyAlignment="1">
      <alignment wrapText="1"/>
    </xf>
    <xf numFmtId="0" fontId="2" fillId="0" borderId="9" xfId="18" applyFont="1" applyBorder="1" applyAlignment="1">
      <alignment horizontal="center" vertical="center" wrapText="1"/>
      <protection/>
    </xf>
    <xf numFmtId="164" fontId="4" fillId="3" borderId="12" xfId="18" applyNumberFormat="1" applyFont="1" applyFill="1" applyBorder="1" applyAlignment="1">
      <alignment/>
      <protection/>
    </xf>
    <xf numFmtId="164" fontId="4" fillId="0" borderId="9" xfId="18" applyNumberFormat="1" applyFont="1" applyBorder="1" applyAlignment="1">
      <alignment/>
      <protection/>
    </xf>
    <xf numFmtId="0" fontId="3" fillId="3" borderId="1" xfId="18" applyFont="1" applyFill="1" applyBorder="1">
      <alignment/>
      <protection/>
    </xf>
    <xf numFmtId="164" fontId="4" fillId="3" borderId="11" xfId="18" applyNumberFormat="1" applyFont="1" applyFill="1" applyBorder="1" applyAlignment="1">
      <alignment/>
      <protection/>
    </xf>
    <xf numFmtId="0" fontId="3" fillId="3" borderId="16" xfId="18" applyFont="1" applyFill="1" applyBorder="1">
      <alignment/>
      <protection/>
    </xf>
    <xf numFmtId="0" fontId="1" fillId="3" borderId="1" xfId="18" applyFont="1" applyFill="1" applyBorder="1">
      <alignment/>
      <protection/>
    </xf>
    <xf numFmtId="0" fontId="3" fillId="3" borderId="17" xfId="18" applyFont="1" applyFill="1" applyBorder="1">
      <alignment/>
      <protection/>
    </xf>
    <xf numFmtId="164" fontId="3" fillId="0" borderId="13" xfId="18" applyNumberFormat="1" applyFont="1" applyBorder="1">
      <alignment/>
      <protection/>
    </xf>
    <xf numFmtId="49" fontId="3" fillId="3" borderId="1" xfId="18" applyNumberFormat="1" applyFont="1" applyFill="1" applyBorder="1" applyAlignment="1">
      <alignment horizontal="center"/>
      <protection/>
    </xf>
    <xf numFmtId="164" fontId="3" fillId="3" borderId="1" xfId="18" applyNumberFormat="1" applyFont="1" applyFill="1" applyBorder="1">
      <alignment/>
      <protection/>
    </xf>
    <xf numFmtId="164" fontId="3" fillId="3" borderId="16" xfId="18" applyNumberFormat="1" applyFont="1" applyFill="1" applyBorder="1">
      <alignment/>
      <protection/>
    </xf>
    <xf numFmtId="164" fontId="3" fillId="0" borderId="1" xfId="18" applyNumberFormat="1" applyFont="1" applyBorder="1">
      <alignment/>
      <protection/>
    </xf>
    <xf numFmtId="164" fontId="3" fillId="3" borderId="1" xfId="18" applyNumberFormat="1" applyFont="1" applyFill="1" applyBorder="1" applyAlignment="1">
      <alignment horizontal="right"/>
      <protection/>
    </xf>
    <xf numFmtId="164" fontId="3" fillId="0" borderId="14" xfId="18" applyNumberFormat="1" applyFont="1" applyBorder="1">
      <alignment/>
      <protection/>
    </xf>
    <xf numFmtId="164" fontId="3" fillId="0" borderId="16" xfId="18" applyNumberFormat="1" applyFont="1" applyBorder="1">
      <alignment/>
      <protection/>
    </xf>
    <xf numFmtId="164" fontId="3" fillId="0" borderId="21" xfId="18" applyNumberFormat="1" applyFont="1" applyBorder="1">
      <alignment/>
      <protection/>
    </xf>
    <xf numFmtId="49" fontId="3" fillId="0" borderId="20" xfId="18" applyNumberFormat="1" applyFont="1" applyBorder="1" applyAlignment="1">
      <alignment horizontal="right"/>
      <protection/>
    </xf>
    <xf numFmtId="49" fontId="3" fillId="0" borderId="20" xfId="18" applyNumberFormat="1" applyFont="1" applyBorder="1" applyAlignment="1">
      <alignment horizontal="right" wrapText="1"/>
      <protection/>
    </xf>
    <xf numFmtId="164" fontId="3" fillId="0" borderId="21" xfId="18" applyNumberFormat="1" applyFont="1" applyBorder="1">
      <alignment/>
      <protection/>
    </xf>
    <xf numFmtId="49" fontId="3" fillId="0" borderId="16" xfId="18" applyNumberFormat="1" applyFont="1" applyBorder="1">
      <alignment/>
      <protection/>
    </xf>
    <xf numFmtId="49" fontId="3" fillId="0" borderId="1" xfId="18" applyNumberFormat="1" applyFont="1" applyBorder="1" applyAlignment="1">
      <alignment horizontal="right"/>
      <protection/>
    </xf>
    <xf numFmtId="49" fontId="3" fillId="0" borderId="8" xfId="18" applyNumberFormat="1" applyFont="1" applyBorder="1">
      <alignment/>
      <protection/>
    </xf>
    <xf numFmtId="164" fontId="3" fillId="0" borderId="8" xfId="18" applyNumberFormat="1" applyFont="1" applyBorder="1">
      <alignment/>
      <protection/>
    </xf>
    <xf numFmtId="0" fontId="1" fillId="0" borderId="1" xfId="18" applyFont="1" applyBorder="1">
      <alignment/>
      <protection/>
    </xf>
    <xf numFmtId="49" fontId="3" fillId="0" borderId="4" xfId="18" applyNumberFormat="1" applyFont="1" applyBorder="1" applyAlignment="1">
      <alignment horizontal="right"/>
      <protection/>
    </xf>
    <xf numFmtId="49" fontId="3" fillId="0" borderId="4" xfId="18" applyNumberFormat="1" applyFont="1" applyBorder="1">
      <alignment/>
      <protection/>
    </xf>
    <xf numFmtId="49" fontId="3" fillId="0" borderId="20" xfId="18" applyNumberFormat="1" applyFont="1" applyBorder="1">
      <alignment/>
      <protection/>
    </xf>
    <xf numFmtId="164" fontId="3" fillId="0" borderId="4" xfId="18" applyNumberFormat="1" applyFont="1" applyBorder="1">
      <alignment/>
      <protection/>
    </xf>
    <xf numFmtId="0" fontId="1" fillId="3" borderId="14" xfId="18" applyFont="1" applyFill="1" applyBorder="1">
      <alignment/>
      <protection/>
    </xf>
    <xf numFmtId="164" fontId="3" fillId="0" borderId="20" xfId="18" applyNumberFormat="1" applyFont="1" applyBorder="1">
      <alignment/>
      <protection/>
    </xf>
    <xf numFmtId="164" fontId="3" fillId="0" borderId="11" xfId="18" applyNumberFormat="1" applyFont="1" applyBorder="1">
      <alignment/>
      <protection/>
    </xf>
    <xf numFmtId="0" fontId="1" fillId="3" borderId="17" xfId="18" applyFont="1" applyFill="1" applyBorder="1">
      <alignment/>
      <protection/>
    </xf>
    <xf numFmtId="0" fontId="1" fillId="3" borderId="15" xfId="18" applyFont="1" applyFill="1" applyBorder="1">
      <alignment/>
      <protection/>
    </xf>
    <xf numFmtId="164" fontId="3" fillId="0" borderId="28" xfId="18" applyNumberFormat="1" applyFont="1" applyBorder="1">
      <alignment/>
      <protection/>
    </xf>
    <xf numFmtId="0" fontId="1" fillId="0" borderId="14" xfId="18" applyFont="1" applyBorder="1">
      <alignment/>
      <protection/>
    </xf>
    <xf numFmtId="0" fontId="1" fillId="3" borderId="16" xfId="18" applyFont="1" applyFill="1" applyBorder="1">
      <alignment/>
      <protection/>
    </xf>
    <xf numFmtId="164" fontId="3" fillId="3" borderId="1" xfId="18" applyNumberFormat="1" applyFont="1" applyFill="1" applyBorder="1">
      <alignment/>
      <protection/>
    </xf>
    <xf numFmtId="0" fontId="1" fillId="3" borderId="6" xfId="18" applyFont="1" applyFill="1" applyBorder="1">
      <alignment/>
      <protection/>
    </xf>
    <xf numFmtId="164" fontId="3" fillId="5" borderId="14" xfId="18" applyNumberFormat="1" applyFont="1" applyFill="1" applyBorder="1">
      <alignment/>
      <protection/>
    </xf>
    <xf numFmtId="164" fontId="3" fillId="0" borderId="19" xfId="18" applyNumberFormat="1" applyFont="1" applyBorder="1">
      <alignment/>
      <protection/>
    </xf>
    <xf numFmtId="164" fontId="3" fillId="7" borderId="15" xfId="18" applyNumberFormat="1" applyFont="1" applyFill="1" applyBorder="1">
      <alignment/>
      <protection/>
    </xf>
    <xf numFmtId="164" fontId="29" fillId="5" borderId="16" xfId="18" applyNumberFormat="1" applyFont="1" applyFill="1" applyBorder="1">
      <alignment/>
      <protection/>
    </xf>
    <xf numFmtId="164" fontId="30" fillId="0" borderId="1" xfId="0" applyNumberFormat="1" applyFont="1" applyBorder="1" applyAlignment="1">
      <alignment horizontal="right" vertical="center" wrapText="1"/>
    </xf>
    <xf numFmtId="164" fontId="30" fillId="0" borderId="4" xfId="0" applyNumberFormat="1" applyFont="1" applyBorder="1" applyAlignment="1">
      <alignment horizontal="right" vertical="center" wrapText="1"/>
    </xf>
    <xf numFmtId="164" fontId="30" fillId="0" borderId="6" xfId="0" applyNumberFormat="1" applyFont="1" applyBorder="1" applyAlignment="1">
      <alignment horizontal="right" vertical="center" wrapText="1"/>
    </xf>
    <xf numFmtId="164" fontId="30" fillId="0" borderId="8" xfId="0" applyNumberFormat="1" applyFont="1" applyBorder="1" applyAlignment="1">
      <alignment horizontal="right" vertical="center" wrapText="1"/>
    </xf>
    <xf numFmtId="164" fontId="29" fillId="0" borderId="1" xfId="0" applyNumberFormat="1" applyFont="1" applyBorder="1" applyAlignment="1">
      <alignment horizontal="right" vertical="center" wrapText="1"/>
    </xf>
    <xf numFmtId="0" fontId="1" fillId="3" borderId="1" xfId="18" applyFont="1" applyFill="1" applyBorder="1" applyAlignment="1">
      <alignment horizontal="center"/>
      <protection/>
    </xf>
    <xf numFmtId="49" fontId="30" fillId="0" borderId="4" xfId="0" applyNumberFormat="1" applyFont="1" applyBorder="1" applyAlignment="1">
      <alignment horizontal="right" vertical="center" wrapText="1"/>
    </xf>
    <xf numFmtId="49" fontId="30" fillId="0" borderId="4" xfId="21" applyNumberFormat="1" applyFont="1" applyBorder="1" applyAlignment="1">
      <alignment horizontal="right" vertical="center" wrapText="1"/>
    </xf>
    <xf numFmtId="164" fontId="30" fillId="0" borderId="15" xfId="0" applyNumberFormat="1" applyFont="1" applyBorder="1" applyAlignment="1">
      <alignment horizontal="right" vertical="center" wrapText="1"/>
    </xf>
    <xf numFmtId="49" fontId="30" fillId="0" borderId="20" xfId="21" applyNumberFormat="1" applyFont="1" applyBorder="1" applyAlignment="1">
      <alignment horizontal="right" vertical="center" wrapText="1"/>
    </xf>
    <xf numFmtId="0" fontId="1" fillId="3" borderId="10" xfId="18" applyFont="1" applyFill="1" applyBorder="1">
      <alignment/>
      <protection/>
    </xf>
    <xf numFmtId="0" fontId="4" fillId="0" borderId="21" xfId="18" applyFont="1" applyBorder="1" applyAlignment="1">
      <alignment horizontal="center" vertical="center" wrapText="1"/>
      <protection/>
    </xf>
    <xf numFmtId="0" fontId="4" fillId="3" borderId="21" xfId="18" applyFont="1" applyFill="1" applyBorder="1" applyAlignment="1">
      <alignment horizontal="center" vertical="center" wrapText="1"/>
      <protection/>
    </xf>
    <xf numFmtId="0" fontId="1" fillId="0" borderId="6" xfId="18" applyFont="1" applyBorder="1">
      <alignment/>
      <protection/>
    </xf>
    <xf numFmtId="164" fontId="3" fillId="0" borderId="29" xfId="18" applyNumberFormat="1" applyFont="1" applyBorder="1">
      <alignment/>
      <protection/>
    </xf>
    <xf numFmtId="164" fontId="3" fillId="0" borderId="30" xfId="18" applyNumberFormat="1" applyFont="1" applyBorder="1">
      <alignment/>
      <protection/>
    </xf>
    <xf numFmtId="164" fontId="3" fillId="0" borderId="31" xfId="18" applyNumberFormat="1" applyFont="1" applyBorder="1">
      <alignment/>
      <protection/>
    </xf>
    <xf numFmtId="0" fontId="12" fillId="0" borderId="0" xfId="18" applyFont="1" applyBorder="1" applyAlignment="1">
      <alignment horizontal="center" wrapText="1"/>
      <protection/>
    </xf>
    <xf numFmtId="0" fontId="1" fillId="0" borderId="0" xfId="18" applyFont="1" applyBorder="1" applyAlignment="1">
      <alignment horizontal="left" wrapText="1"/>
      <protection/>
    </xf>
    <xf numFmtId="0" fontId="2" fillId="0" borderId="0" xfId="18" applyFont="1" applyBorder="1" applyAlignment="1">
      <alignment horizontal="center"/>
      <protection/>
    </xf>
    <xf numFmtId="0" fontId="7" fillId="3" borderId="0" xfId="0" applyFont="1" applyFill="1" applyBorder="1" applyAlignment="1">
      <alignment horizontal="center" vertical="top" wrapText="1"/>
    </xf>
    <xf numFmtId="0" fontId="23" fillId="0" borderId="0" xfId="18" applyFont="1" applyAlignment="1">
      <alignment horizontal="center"/>
      <protection/>
    </xf>
    <xf numFmtId="0" fontId="3" fillId="0" borderId="0" xfId="18" applyFont="1" applyAlignment="1">
      <alignment horizontal="center"/>
      <protection/>
    </xf>
    <xf numFmtId="0" fontId="21" fillId="3" borderId="0" xfId="0" applyFont="1" applyFill="1" applyBorder="1" applyAlignment="1">
      <alignment horizontal="center" wrapText="1"/>
    </xf>
    <xf numFmtId="0" fontId="21" fillId="3" borderId="7" xfId="0" applyFont="1" applyFill="1" applyBorder="1" applyAlignment="1">
      <alignment horizontal="center" wrapText="1"/>
    </xf>
  </cellXfs>
  <cellStyles count="9">
    <cellStyle name="Normal" xfId="0"/>
    <cellStyle name="Hyperlink" xfId="15"/>
    <cellStyle name="Currency" xfId="16"/>
    <cellStyle name="Currency [0]" xfId="17"/>
    <cellStyle name="Обычный_консолидированный бюджет 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1"/>
  <sheetViews>
    <sheetView tabSelected="1" view="pageBreakPreview" zoomScale="75" zoomScaleNormal="75" zoomScaleSheetLayoutView="75" workbookViewId="0" topLeftCell="A1">
      <pane ySplit="5" topLeftCell="BM6" activePane="bottomLeft" state="frozen"/>
      <selection pane="topLeft" activeCell="A1" sqref="A1"/>
      <selection pane="bottomLeft" activeCell="B1" sqref="B1"/>
    </sheetView>
  </sheetViews>
  <sheetFormatPr defaultColWidth="9.00390625" defaultRowHeight="12.75"/>
  <cols>
    <col min="1" max="1" width="23.875" style="9" customWidth="1"/>
    <col min="2" max="2" width="105.25390625" style="21" customWidth="1"/>
    <col min="3" max="4" width="12.875" style="1" hidden="1" customWidth="1"/>
    <col min="5" max="5" width="13.875" style="21" customWidth="1"/>
    <col min="6" max="6" width="0.12890625" style="22" hidden="1" customWidth="1"/>
    <col min="7" max="7" width="14.00390625" style="1" hidden="1" customWidth="1"/>
    <col min="8" max="8" width="13.375" style="1" customWidth="1"/>
    <col min="9" max="9" width="17.00390625" style="1" customWidth="1"/>
    <col min="10" max="16384" width="10.25390625" style="1" customWidth="1"/>
  </cols>
  <sheetData>
    <row r="1" spans="2:9" ht="156.75" customHeight="1">
      <c r="B1" s="35"/>
      <c r="E1" s="2"/>
      <c r="F1" s="218" t="s">
        <v>92</v>
      </c>
      <c r="G1" s="218"/>
      <c r="H1" s="217" t="s">
        <v>191</v>
      </c>
      <c r="I1" s="217"/>
    </row>
    <row r="2" spans="1:9" ht="46.5" customHeight="1">
      <c r="A2" s="221" t="s">
        <v>135</v>
      </c>
      <c r="B2" s="221"/>
      <c r="C2" s="221"/>
      <c r="D2" s="38"/>
      <c r="E2" s="2"/>
      <c r="F2" s="2"/>
      <c r="I2" s="135" t="s">
        <v>134</v>
      </c>
    </row>
    <row r="3" spans="1:6" ht="12.75" customHeight="1" thickBot="1">
      <c r="A3" s="222"/>
      <c r="B3" s="222"/>
      <c r="C3" s="222"/>
      <c r="D3" s="37"/>
      <c r="E3" s="2"/>
      <c r="F3" s="2"/>
    </row>
    <row r="4" spans="1:8" s="12" customFormat="1" ht="16.5" hidden="1" thickBot="1">
      <c r="A4" s="33"/>
      <c r="B4" s="34" t="s">
        <v>89</v>
      </c>
      <c r="C4" s="2"/>
      <c r="D4" s="2"/>
      <c r="E4" s="2"/>
      <c r="F4" s="2"/>
      <c r="G4" s="2"/>
      <c r="H4" s="2"/>
    </row>
    <row r="5" spans="1:11" s="13" customFormat="1" ht="97.5" customHeight="1" thickBot="1">
      <c r="A5" s="40" t="s">
        <v>132</v>
      </c>
      <c r="B5" s="32" t="s">
        <v>133</v>
      </c>
      <c r="C5" s="32" t="s">
        <v>23</v>
      </c>
      <c r="D5" s="36" t="s">
        <v>106</v>
      </c>
      <c r="E5" s="36" t="s">
        <v>182</v>
      </c>
      <c r="F5" s="32" t="s">
        <v>87</v>
      </c>
      <c r="G5" s="157" t="s">
        <v>88</v>
      </c>
      <c r="H5" s="211" t="s">
        <v>190</v>
      </c>
      <c r="I5" s="212" t="s">
        <v>181</v>
      </c>
      <c r="K5" s="15"/>
    </row>
    <row r="6" spans="1:9" s="13" customFormat="1" ht="17.25" thickBot="1">
      <c r="A6" s="94">
        <v>2</v>
      </c>
      <c r="B6" s="95">
        <v>3</v>
      </c>
      <c r="C6" s="95">
        <v>9</v>
      </c>
      <c r="D6" s="95"/>
      <c r="E6" s="96">
        <v>4</v>
      </c>
      <c r="F6" s="31"/>
      <c r="G6" s="31"/>
      <c r="H6" s="12">
        <v>5</v>
      </c>
      <c r="I6" s="13">
        <v>6</v>
      </c>
    </row>
    <row r="7" spans="1:9" s="16" customFormat="1" ht="29.25" customHeight="1" thickBot="1">
      <c r="A7" s="77" t="s">
        <v>84</v>
      </c>
      <c r="B7" s="97" t="s">
        <v>177</v>
      </c>
      <c r="C7" s="78"/>
      <c r="D7" s="78">
        <v>31880</v>
      </c>
      <c r="E7" s="58">
        <f>E8+E15+E18+E28+E32+E35+E37+E46+E55+E36</f>
        <v>62493.4</v>
      </c>
      <c r="F7" s="174"/>
      <c r="G7" s="29">
        <v>31880</v>
      </c>
      <c r="H7" s="58">
        <f>H8+H15+H18+H28+H32+H35+H37+H46+H55+H36</f>
        <v>0</v>
      </c>
      <c r="I7" s="58">
        <f>I8+I15+I18+I28+I32+I35+I37+I46+I55+I36</f>
        <v>62493.4</v>
      </c>
    </row>
    <row r="8" spans="1:9" s="16" customFormat="1" ht="26.25" customHeight="1" thickBot="1">
      <c r="A8" s="77" t="s">
        <v>83</v>
      </c>
      <c r="B8" s="98" t="s">
        <v>12</v>
      </c>
      <c r="C8" s="78"/>
      <c r="D8" s="72">
        <v>16557</v>
      </c>
      <c r="E8" s="58">
        <f>E9</f>
        <v>35071</v>
      </c>
      <c r="F8" s="175"/>
      <c r="G8" s="29">
        <v>16557</v>
      </c>
      <c r="H8" s="58">
        <f>H9</f>
        <v>0</v>
      </c>
      <c r="I8" s="58">
        <f>I9</f>
        <v>35071</v>
      </c>
    </row>
    <row r="9" spans="1:9" s="16" customFormat="1" ht="21" customHeight="1" thickBot="1">
      <c r="A9" s="41" t="s">
        <v>82</v>
      </c>
      <c r="B9" s="99" t="s">
        <v>13</v>
      </c>
      <c r="C9" s="78"/>
      <c r="D9" s="161">
        <v>16557</v>
      </c>
      <c r="E9" s="176">
        <f>E10+E11</f>
        <v>35071</v>
      </c>
      <c r="F9" s="174"/>
      <c r="G9" s="29">
        <v>16557</v>
      </c>
      <c r="H9" s="58">
        <f>H10+H11</f>
        <v>0</v>
      </c>
      <c r="I9" s="58">
        <f>I10+I11</f>
        <v>35071</v>
      </c>
    </row>
    <row r="10" spans="1:9" s="17" customFormat="1" ht="31.5" customHeight="1" thickBot="1">
      <c r="A10" s="111" t="s">
        <v>47</v>
      </c>
      <c r="B10" s="105" t="s">
        <v>25</v>
      </c>
      <c r="C10" s="88"/>
      <c r="D10" s="158">
        <v>50</v>
      </c>
      <c r="E10" s="74">
        <v>12</v>
      </c>
      <c r="F10" s="177"/>
      <c r="G10" s="74">
        <v>50</v>
      </c>
      <c r="H10" s="162"/>
      <c r="I10" s="168">
        <f>H10+E10</f>
        <v>12</v>
      </c>
    </row>
    <row r="11" spans="1:9" s="13" customFormat="1" ht="36" customHeight="1" thickBot="1">
      <c r="A11" s="50" t="s">
        <v>48</v>
      </c>
      <c r="B11" s="39" t="s">
        <v>2</v>
      </c>
      <c r="C11" s="3"/>
      <c r="D11" s="159">
        <v>16507</v>
      </c>
      <c r="E11" s="45">
        <f>E12+E13</f>
        <v>35059</v>
      </c>
      <c r="F11" s="178"/>
      <c r="G11" s="45">
        <v>16507</v>
      </c>
      <c r="H11" s="45">
        <f>H12+H13</f>
        <v>0</v>
      </c>
      <c r="I11" s="45">
        <f>I12+I13</f>
        <v>35059</v>
      </c>
    </row>
    <row r="12" spans="1:9" s="13" customFormat="1" ht="65.25" customHeight="1" thickBot="1">
      <c r="A12" s="50" t="s">
        <v>49</v>
      </c>
      <c r="B12" s="39" t="s">
        <v>40</v>
      </c>
      <c r="C12" s="3"/>
      <c r="D12" s="3">
        <v>16342</v>
      </c>
      <c r="E12" s="74">
        <v>34859</v>
      </c>
      <c r="F12" s="179"/>
      <c r="G12" s="180">
        <v>16342</v>
      </c>
      <c r="H12" s="181"/>
      <c r="I12" s="169">
        <f>H12+E12</f>
        <v>34859</v>
      </c>
    </row>
    <row r="13" spans="1:9" s="13" customFormat="1" ht="53.25" customHeight="1" thickBot="1">
      <c r="A13" s="50" t="s">
        <v>46</v>
      </c>
      <c r="B13" s="39" t="s">
        <v>41</v>
      </c>
      <c r="C13" s="3"/>
      <c r="D13" s="3">
        <v>165</v>
      </c>
      <c r="E13" s="45">
        <v>200</v>
      </c>
      <c r="F13" s="29"/>
      <c r="G13" s="29">
        <v>165</v>
      </c>
      <c r="H13" s="181"/>
      <c r="I13" s="169">
        <f>H13+E13</f>
        <v>200</v>
      </c>
    </row>
    <row r="14" spans="1:9" s="13" customFormat="1" ht="122.25" customHeight="1" thickBot="1">
      <c r="A14" s="50" t="s">
        <v>45</v>
      </c>
      <c r="B14" s="46" t="s">
        <v>3</v>
      </c>
      <c r="C14" s="3"/>
      <c r="D14" s="3"/>
      <c r="E14" s="45"/>
      <c r="F14" s="29"/>
      <c r="G14" s="29"/>
      <c r="H14" s="181"/>
      <c r="I14" s="169">
        <f>H14+E14</f>
        <v>0</v>
      </c>
    </row>
    <row r="15" spans="1:9" s="13" customFormat="1" ht="26.25" customHeight="1" thickBot="1">
      <c r="A15" s="108" t="s">
        <v>50</v>
      </c>
      <c r="B15" s="106" t="s">
        <v>42</v>
      </c>
      <c r="C15" s="103"/>
      <c r="D15" s="104">
        <v>7588</v>
      </c>
      <c r="E15" s="58">
        <f>E16+E17</f>
        <v>10265</v>
      </c>
      <c r="F15" s="174"/>
      <c r="G15" s="29">
        <v>7588</v>
      </c>
      <c r="H15" s="58">
        <f>H16+H17</f>
        <v>0</v>
      </c>
      <c r="I15" s="58">
        <f>I16+I17</f>
        <v>10265</v>
      </c>
    </row>
    <row r="16" spans="1:9" s="13" customFormat="1" ht="24.75" customHeight="1" thickBot="1">
      <c r="A16" s="107" t="s">
        <v>51</v>
      </c>
      <c r="B16" s="105" t="s">
        <v>4</v>
      </c>
      <c r="C16" s="101"/>
      <c r="D16" s="102">
        <v>7583</v>
      </c>
      <c r="E16" s="74">
        <v>10200</v>
      </c>
      <c r="F16" s="182"/>
      <c r="G16" s="29">
        <v>7583</v>
      </c>
      <c r="H16" s="181"/>
      <c r="I16" s="169">
        <f>H16+E16</f>
        <v>10200</v>
      </c>
    </row>
    <row r="17" spans="1:9" s="14" customFormat="1" ht="18.75" customHeight="1" thickBot="1">
      <c r="A17" s="109" t="s">
        <v>52</v>
      </c>
      <c r="B17" s="100" t="s">
        <v>5</v>
      </c>
      <c r="C17" s="92"/>
      <c r="D17" s="64">
        <v>5</v>
      </c>
      <c r="E17" s="90">
        <v>65</v>
      </c>
      <c r="F17" s="183"/>
      <c r="G17" s="29">
        <v>5</v>
      </c>
      <c r="H17" s="163"/>
      <c r="I17" s="169">
        <f>H17+E17</f>
        <v>65</v>
      </c>
    </row>
    <row r="18" spans="1:9" s="14" customFormat="1" ht="36" customHeight="1" thickBot="1">
      <c r="A18" s="108" t="s">
        <v>53</v>
      </c>
      <c r="B18" s="106" t="s">
        <v>6</v>
      </c>
      <c r="C18" s="71"/>
      <c r="D18" s="72">
        <v>2520</v>
      </c>
      <c r="E18" s="58">
        <f>E19+E20</f>
        <v>3669</v>
      </c>
      <c r="F18" s="184"/>
      <c r="G18" s="29">
        <v>2520</v>
      </c>
      <c r="H18" s="58">
        <f>H19+H20</f>
        <v>0</v>
      </c>
      <c r="I18" s="58">
        <f>I19+I20</f>
        <v>3669</v>
      </c>
    </row>
    <row r="19" spans="1:9" s="14" customFormat="1" ht="49.5" customHeight="1" thickBot="1">
      <c r="A19" s="110" t="s">
        <v>54</v>
      </c>
      <c r="B19" s="105" t="s">
        <v>7</v>
      </c>
      <c r="C19" s="88"/>
      <c r="D19" s="68">
        <v>300</v>
      </c>
      <c r="E19" s="172">
        <v>550</v>
      </c>
      <c r="F19" s="185"/>
      <c r="G19" s="185">
        <v>300</v>
      </c>
      <c r="H19" s="163"/>
      <c r="I19" s="169">
        <f>H19+E19</f>
        <v>550</v>
      </c>
    </row>
    <row r="20" spans="1:9" s="14" customFormat="1" ht="63.75" customHeight="1" thickBot="1">
      <c r="A20" s="111" t="s">
        <v>55</v>
      </c>
      <c r="B20" s="100" t="s">
        <v>102</v>
      </c>
      <c r="C20" s="92"/>
      <c r="D20" s="64">
        <v>2220</v>
      </c>
      <c r="E20" s="90">
        <v>3119</v>
      </c>
      <c r="F20" s="29"/>
      <c r="G20" s="29">
        <v>2220</v>
      </c>
      <c r="H20" s="186"/>
      <c r="I20" s="169">
        <f>H20+E20</f>
        <v>3119</v>
      </c>
    </row>
    <row r="21" spans="1:11" s="14" customFormat="1" ht="39" customHeight="1" thickBot="1">
      <c r="A21" s="114" t="s">
        <v>56</v>
      </c>
      <c r="B21" s="70" t="s">
        <v>8</v>
      </c>
      <c r="C21" s="71"/>
      <c r="D21" s="78">
        <v>150</v>
      </c>
      <c r="E21" s="58"/>
      <c r="F21" s="187"/>
      <c r="G21" s="188">
        <v>150</v>
      </c>
      <c r="H21" s="189"/>
      <c r="I21" s="190"/>
      <c r="K21" s="19" t="s">
        <v>24</v>
      </c>
    </row>
    <row r="22" spans="1:9" s="13" customFormat="1" ht="19.5" hidden="1" thickBot="1">
      <c r="A22" s="112" t="s">
        <v>57</v>
      </c>
      <c r="B22" s="113" t="s">
        <v>10</v>
      </c>
      <c r="C22" s="67"/>
      <c r="D22" s="67"/>
      <c r="E22" s="30"/>
      <c r="F22" s="191"/>
      <c r="G22" s="191">
        <v>30</v>
      </c>
      <c r="H22" s="135"/>
      <c r="I22" s="135"/>
    </row>
    <row r="23" spans="1:9" s="13" customFormat="1" ht="24.75" customHeight="1" thickBot="1">
      <c r="A23" s="51" t="s">
        <v>130</v>
      </c>
      <c r="B23" s="82" t="s">
        <v>10</v>
      </c>
      <c r="C23" s="3"/>
      <c r="D23" s="3">
        <v>30</v>
      </c>
      <c r="E23" s="45"/>
      <c r="F23" s="45"/>
      <c r="G23" s="45"/>
      <c r="H23" s="181"/>
      <c r="I23" s="181"/>
    </row>
    <row r="24" spans="1:9" s="13" customFormat="1" ht="26.25" customHeight="1" thickBot="1">
      <c r="A24" s="51" t="s">
        <v>58</v>
      </c>
      <c r="B24" s="93" t="s">
        <v>14</v>
      </c>
      <c r="C24" s="3"/>
      <c r="D24" s="3">
        <v>100</v>
      </c>
      <c r="E24" s="45"/>
      <c r="F24" s="45"/>
      <c r="G24" s="45">
        <v>100</v>
      </c>
      <c r="H24" s="181"/>
      <c r="I24" s="181"/>
    </row>
    <row r="25" spans="1:9" s="13" customFormat="1" ht="24.75" customHeight="1" thickBot="1">
      <c r="A25" s="52" t="s">
        <v>59</v>
      </c>
      <c r="B25" s="54" t="s">
        <v>15</v>
      </c>
      <c r="C25" s="3"/>
      <c r="D25" s="3">
        <v>100</v>
      </c>
      <c r="E25" s="45"/>
      <c r="F25" s="45"/>
      <c r="G25" s="45">
        <v>100</v>
      </c>
      <c r="H25" s="181"/>
      <c r="I25" s="181"/>
    </row>
    <row r="26" spans="1:9" s="13" customFormat="1" ht="22.5" customHeight="1" thickBot="1">
      <c r="A26" s="52" t="s">
        <v>60</v>
      </c>
      <c r="B26" s="54" t="s">
        <v>9</v>
      </c>
      <c r="C26" s="3"/>
      <c r="D26" s="3">
        <v>20</v>
      </c>
      <c r="E26" s="45"/>
      <c r="F26" s="45"/>
      <c r="G26" s="45">
        <v>20</v>
      </c>
      <c r="H26" s="181"/>
      <c r="I26" s="181"/>
    </row>
    <row r="27" spans="1:9" s="13" customFormat="1" ht="33.75" customHeight="1" thickBot="1">
      <c r="A27" s="79" t="s">
        <v>62</v>
      </c>
      <c r="B27" s="115" t="s">
        <v>11</v>
      </c>
      <c r="C27" s="57"/>
      <c r="D27" s="57">
        <v>20</v>
      </c>
      <c r="E27" s="90"/>
      <c r="F27" s="90"/>
      <c r="G27" s="90">
        <v>20</v>
      </c>
      <c r="H27" s="192"/>
      <c r="I27" s="192"/>
    </row>
    <row r="28" spans="1:10" s="14" customFormat="1" ht="34.5" customHeight="1" thickBot="1">
      <c r="A28" s="69" t="s">
        <v>85</v>
      </c>
      <c r="B28" s="80" t="s">
        <v>16</v>
      </c>
      <c r="C28" s="71"/>
      <c r="D28" s="161">
        <v>870</v>
      </c>
      <c r="E28" s="176">
        <f>E29+E31</f>
        <v>1126.4</v>
      </c>
      <c r="F28" s="187"/>
      <c r="G28" s="188">
        <v>870</v>
      </c>
      <c r="H28" s="176">
        <f>H29+H31</f>
        <v>0</v>
      </c>
      <c r="I28" s="176">
        <f>I29+I31</f>
        <v>1126.4</v>
      </c>
      <c r="J28" s="18"/>
    </row>
    <row r="29" spans="1:10" s="13" customFormat="1" ht="49.5" customHeight="1" thickBot="1">
      <c r="A29" s="139" t="s">
        <v>107</v>
      </c>
      <c r="B29" s="140" t="s">
        <v>108</v>
      </c>
      <c r="C29" s="141"/>
      <c r="D29" s="141">
        <v>870</v>
      </c>
      <c r="E29" s="30">
        <v>509.4</v>
      </c>
      <c r="F29" s="30"/>
      <c r="G29" s="30">
        <v>870</v>
      </c>
      <c r="H29" s="213"/>
      <c r="I29" s="171">
        <f>H29+E29</f>
        <v>509.4</v>
      </c>
      <c r="J29" s="15"/>
    </row>
    <row r="30" spans="1:10" s="13" customFormat="1" ht="61.5" customHeight="1" thickBot="1">
      <c r="A30" s="60" t="s">
        <v>109</v>
      </c>
      <c r="B30" s="48" t="s">
        <v>110</v>
      </c>
      <c r="C30" s="3"/>
      <c r="D30" s="3"/>
      <c r="E30" s="45"/>
      <c r="F30" s="45"/>
      <c r="G30" s="45"/>
      <c r="H30" s="181"/>
      <c r="I30" s="181"/>
      <c r="J30" s="15"/>
    </row>
    <row r="31" spans="1:10" s="13" customFormat="1" ht="55.5" customHeight="1" thickBot="1">
      <c r="A31" s="142" t="s">
        <v>61</v>
      </c>
      <c r="B31" s="143" t="s">
        <v>131</v>
      </c>
      <c r="C31" s="144"/>
      <c r="D31" s="144">
        <v>870</v>
      </c>
      <c r="E31" s="45">
        <v>617</v>
      </c>
      <c r="F31" s="45"/>
      <c r="G31" s="45">
        <v>870</v>
      </c>
      <c r="H31" s="181"/>
      <c r="I31" s="169">
        <f>H31+E31</f>
        <v>617</v>
      </c>
      <c r="J31" s="15"/>
    </row>
    <row r="32" spans="1:9" s="14" customFormat="1" ht="26.25" customHeight="1" thickBot="1">
      <c r="A32" s="118" t="s">
        <v>63</v>
      </c>
      <c r="B32" s="119" t="s">
        <v>17</v>
      </c>
      <c r="C32" s="71"/>
      <c r="D32" s="161">
        <v>100</v>
      </c>
      <c r="E32" s="214">
        <f>E33</f>
        <v>200</v>
      </c>
      <c r="F32" s="215"/>
      <c r="G32" s="197">
        <v>100</v>
      </c>
      <c r="H32" s="216">
        <f>H33</f>
        <v>0</v>
      </c>
      <c r="I32" s="216">
        <f>I33</f>
        <v>200</v>
      </c>
    </row>
    <row r="33" spans="1:9" s="13" customFormat="1" ht="22.5" customHeight="1" thickBot="1">
      <c r="A33" s="44" t="s">
        <v>64</v>
      </c>
      <c r="B33" s="120" t="s">
        <v>18</v>
      </c>
      <c r="C33" s="116"/>
      <c r="D33" s="117">
        <v>100</v>
      </c>
      <c r="E33" s="30">
        <v>200</v>
      </c>
      <c r="F33" s="29"/>
      <c r="G33" s="188">
        <v>100</v>
      </c>
      <c r="H33" s="189"/>
      <c r="I33" s="169">
        <f>H33+E33</f>
        <v>200</v>
      </c>
    </row>
    <row r="34" spans="1:9" s="13" customFormat="1" ht="22.5" customHeight="1" thickBot="1">
      <c r="A34" s="118" t="s">
        <v>136</v>
      </c>
      <c r="B34" s="138" t="s">
        <v>137</v>
      </c>
      <c r="C34" s="136"/>
      <c r="D34" s="137"/>
      <c r="E34" s="176">
        <f>E35+E36</f>
        <v>9092</v>
      </c>
      <c r="F34" s="187"/>
      <c r="G34" s="188"/>
      <c r="H34" s="176">
        <f>H35+H36</f>
        <v>0</v>
      </c>
      <c r="I34" s="176">
        <f>I35+I36</f>
        <v>9092</v>
      </c>
    </row>
    <row r="35" spans="1:9" s="13" customFormat="1" ht="32.25" customHeight="1" thickBot="1">
      <c r="A35" s="153" t="s">
        <v>138</v>
      </c>
      <c r="B35" s="120" t="s">
        <v>139</v>
      </c>
      <c r="C35" s="116"/>
      <c r="D35" s="117"/>
      <c r="E35" s="165">
        <v>92</v>
      </c>
      <c r="F35" s="187"/>
      <c r="G35" s="29"/>
      <c r="H35" s="193"/>
      <c r="I35" s="169">
        <f>H35+E35</f>
        <v>92</v>
      </c>
    </row>
    <row r="36" spans="1:9" s="13" customFormat="1" ht="32.25" customHeight="1" thickBot="1">
      <c r="A36" s="154" t="s">
        <v>178</v>
      </c>
      <c r="B36" s="155" t="s">
        <v>179</v>
      </c>
      <c r="C36" s="57"/>
      <c r="D36" s="64"/>
      <c r="E36" s="90">
        <v>9000</v>
      </c>
      <c r="F36" s="187"/>
      <c r="G36" s="29"/>
      <c r="H36" s="186"/>
      <c r="I36" s="169">
        <f>H36+E36</f>
        <v>9000</v>
      </c>
    </row>
    <row r="37" spans="1:9" s="14" customFormat="1" ht="24.75" customHeight="1" thickBot="1">
      <c r="A37" s="69" t="s">
        <v>65</v>
      </c>
      <c r="B37" s="70" t="s">
        <v>19</v>
      </c>
      <c r="C37" s="71"/>
      <c r="D37" s="72">
        <v>3280</v>
      </c>
      <c r="E37" s="58">
        <f>E44</f>
        <v>425</v>
      </c>
      <c r="F37" s="174"/>
      <c r="G37" s="188">
        <v>3280</v>
      </c>
      <c r="H37" s="58">
        <f>H44</f>
        <v>0</v>
      </c>
      <c r="I37" s="58">
        <f>I44</f>
        <v>425</v>
      </c>
    </row>
    <row r="38" spans="1:9" s="13" customFormat="1" ht="51" customHeight="1" thickBot="1">
      <c r="A38" s="65" t="s">
        <v>111</v>
      </c>
      <c r="B38" s="66" t="s">
        <v>112</v>
      </c>
      <c r="C38" s="67"/>
      <c r="D38" s="68">
        <v>3280</v>
      </c>
      <c r="E38" s="74"/>
      <c r="F38" s="182"/>
      <c r="G38" s="29">
        <v>3280</v>
      </c>
      <c r="H38" s="193"/>
      <c r="I38" s="193"/>
    </row>
    <row r="39" spans="1:9" s="13" customFormat="1" ht="47.25" customHeight="1" thickBot="1">
      <c r="A39" s="49" t="s">
        <v>113</v>
      </c>
      <c r="B39" s="59" t="s">
        <v>114</v>
      </c>
      <c r="C39" s="3"/>
      <c r="D39" s="8">
        <v>3280</v>
      </c>
      <c r="E39" s="45"/>
      <c r="F39" s="182"/>
      <c r="G39" s="29">
        <v>3280</v>
      </c>
      <c r="H39" s="163"/>
      <c r="I39" s="163"/>
    </row>
    <row r="40" spans="1:9" s="13" customFormat="1" ht="45.75" customHeight="1" thickBot="1">
      <c r="A40" s="62" t="s">
        <v>115</v>
      </c>
      <c r="B40" s="61" t="s">
        <v>116</v>
      </c>
      <c r="C40" s="3"/>
      <c r="D40" s="8"/>
      <c r="E40" s="45"/>
      <c r="F40" s="182"/>
      <c r="G40" s="29"/>
      <c r="H40" s="163"/>
      <c r="I40" s="163"/>
    </row>
    <row r="41" spans="1:9" s="13" customFormat="1" ht="54" customHeight="1" thickBot="1">
      <c r="A41" s="60" t="s">
        <v>117</v>
      </c>
      <c r="B41" s="48" t="s">
        <v>118</v>
      </c>
      <c r="C41" s="3"/>
      <c r="D41" s="8"/>
      <c r="E41" s="45"/>
      <c r="F41" s="182"/>
      <c r="G41" s="29"/>
      <c r="H41" s="163"/>
      <c r="I41" s="163"/>
    </row>
    <row r="42" spans="1:9" s="13" customFormat="1" ht="53.25" customHeight="1" thickBot="1">
      <c r="A42" s="60" t="s">
        <v>66</v>
      </c>
      <c r="B42" s="48" t="s">
        <v>119</v>
      </c>
      <c r="C42" s="3"/>
      <c r="D42" s="8"/>
      <c r="E42" s="45"/>
      <c r="F42" s="182"/>
      <c r="G42" s="29"/>
      <c r="H42" s="163"/>
      <c r="I42" s="163"/>
    </row>
    <row r="43" spans="1:9" s="13" customFormat="1" ht="47.25" customHeight="1" thickBot="1">
      <c r="A43" s="60" t="s">
        <v>120</v>
      </c>
      <c r="B43" s="48" t="s">
        <v>121</v>
      </c>
      <c r="C43" s="3"/>
      <c r="D43" s="8"/>
      <c r="E43" s="45"/>
      <c r="F43" s="182"/>
      <c r="G43" s="29"/>
      <c r="H43" s="163"/>
      <c r="I43" s="163"/>
    </row>
    <row r="44" spans="1:9" s="13" customFormat="1" ht="32.25" customHeight="1" thickBot="1">
      <c r="A44" s="49" t="s">
        <v>140</v>
      </c>
      <c r="B44" s="59" t="s">
        <v>122</v>
      </c>
      <c r="C44" s="3"/>
      <c r="D44" s="8"/>
      <c r="E44" s="45">
        <v>425</v>
      </c>
      <c r="F44" s="182"/>
      <c r="G44" s="29"/>
      <c r="H44" s="163"/>
      <c r="I44" s="169">
        <f>H44+E44</f>
        <v>425</v>
      </c>
    </row>
    <row r="45" spans="1:9" s="13" customFormat="1" ht="51" customHeight="1" thickBot="1">
      <c r="A45" s="49" t="s">
        <v>123</v>
      </c>
      <c r="B45" s="86" t="s">
        <v>124</v>
      </c>
      <c r="C45" s="57"/>
      <c r="D45" s="64"/>
      <c r="E45" s="90"/>
      <c r="F45" s="182"/>
      <c r="G45" s="29"/>
      <c r="H45" s="186"/>
      <c r="I45" s="186"/>
    </row>
    <row r="46" spans="1:9" s="17" customFormat="1" ht="17.25" thickBot="1">
      <c r="A46" s="42" t="s">
        <v>67</v>
      </c>
      <c r="B46" s="89" t="s">
        <v>20</v>
      </c>
      <c r="C46" s="71"/>
      <c r="D46" s="72">
        <v>815</v>
      </c>
      <c r="E46" s="58">
        <v>2645</v>
      </c>
      <c r="F46" s="187"/>
      <c r="G46" s="188">
        <v>815</v>
      </c>
      <c r="H46" s="164">
        <f>H47+H48+H49+H50+H51</f>
        <v>0</v>
      </c>
      <c r="I46" s="164">
        <f>I47+I48+I49+I50+I51</f>
        <v>2645</v>
      </c>
    </row>
    <row r="47" spans="1:9" s="17" customFormat="1" ht="48" thickBot="1">
      <c r="A47" s="83" t="s">
        <v>100</v>
      </c>
      <c r="B47" s="87" t="s">
        <v>0</v>
      </c>
      <c r="C47" s="88"/>
      <c r="D47" s="68"/>
      <c r="E47" s="168">
        <v>200</v>
      </c>
      <c r="F47" s="29"/>
      <c r="G47" s="29"/>
      <c r="H47" s="162"/>
      <c r="I47" s="169">
        <f>H47+E47</f>
        <v>200</v>
      </c>
    </row>
    <row r="48" spans="1:9" s="17" customFormat="1" ht="17.25" thickBot="1">
      <c r="A48" s="53" t="s">
        <v>101</v>
      </c>
      <c r="B48" s="81" t="s">
        <v>1</v>
      </c>
      <c r="C48" s="7"/>
      <c r="D48" s="8"/>
      <c r="E48" s="194">
        <v>100</v>
      </c>
      <c r="F48" s="29"/>
      <c r="G48" s="29"/>
      <c r="H48" s="160"/>
      <c r="I48" s="169">
        <f>H48+E48</f>
        <v>100</v>
      </c>
    </row>
    <row r="49" spans="1:9" s="17" customFormat="1" ht="37.5" customHeight="1" thickBot="1">
      <c r="A49" s="85" t="s">
        <v>68</v>
      </c>
      <c r="B49" s="81" t="s">
        <v>43</v>
      </c>
      <c r="C49" s="7"/>
      <c r="D49" s="8">
        <v>110</v>
      </c>
      <c r="E49" s="194">
        <v>400</v>
      </c>
      <c r="F49" s="29"/>
      <c r="G49" s="29">
        <v>110</v>
      </c>
      <c r="H49" s="160"/>
      <c r="I49" s="169">
        <f>H49+E49</f>
        <v>400</v>
      </c>
    </row>
    <row r="50" spans="1:9" s="17" customFormat="1" ht="19.5" customHeight="1" thickBot="1">
      <c r="A50" s="53" t="s">
        <v>69</v>
      </c>
      <c r="B50" s="81" t="s">
        <v>44</v>
      </c>
      <c r="C50" s="7"/>
      <c r="D50" s="8">
        <v>579.8</v>
      </c>
      <c r="E50" s="194">
        <v>1000</v>
      </c>
      <c r="F50" s="29"/>
      <c r="G50" s="29">
        <v>579.8</v>
      </c>
      <c r="H50" s="160"/>
      <c r="I50" s="169">
        <f>H50+E50</f>
        <v>1000</v>
      </c>
    </row>
    <row r="51" spans="1:9" s="13" customFormat="1" ht="30.75" customHeight="1" thickBot="1">
      <c r="A51" s="84" t="s">
        <v>86</v>
      </c>
      <c r="B51" s="82" t="s">
        <v>103</v>
      </c>
      <c r="C51" s="3"/>
      <c r="D51" s="3">
        <v>125.2</v>
      </c>
      <c r="E51" s="194">
        <v>945</v>
      </c>
      <c r="F51" s="29"/>
      <c r="G51" s="29">
        <v>125.2</v>
      </c>
      <c r="H51" s="163"/>
      <c r="I51" s="169">
        <f>H51+E51</f>
        <v>945</v>
      </c>
    </row>
    <row r="52" spans="1:9" ht="16.5" customHeight="1" hidden="1">
      <c r="A52" s="43"/>
      <c r="B52" s="6"/>
      <c r="C52" s="3"/>
      <c r="D52" s="3"/>
      <c r="E52" s="45" t="e">
        <f>#REF!/#REF!*100</f>
        <v>#REF!</v>
      </c>
      <c r="F52" s="30"/>
      <c r="G52" s="30"/>
      <c r="H52" s="163"/>
      <c r="I52" s="163"/>
    </row>
    <row r="53" spans="1:9" ht="15.75" customHeight="1" hidden="1">
      <c r="A53" s="44"/>
      <c r="B53" s="6"/>
      <c r="C53" s="3"/>
      <c r="D53" s="3"/>
      <c r="E53" s="45"/>
      <c r="F53" s="30"/>
      <c r="G53" s="30"/>
      <c r="H53" s="163"/>
      <c r="I53" s="163"/>
    </row>
    <row r="54" spans="1:9" ht="16.5" customHeight="1" hidden="1">
      <c r="A54" s="44"/>
      <c r="B54" s="63"/>
      <c r="C54" s="57"/>
      <c r="D54" s="57"/>
      <c r="E54" s="90"/>
      <c r="F54" s="30"/>
      <c r="G54" s="30"/>
      <c r="H54" s="186"/>
      <c r="I54" s="186"/>
    </row>
    <row r="55" spans="1:9" ht="16.5" customHeight="1" thickBot="1">
      <c r="A55" s="75" t="s">
        <v>125</v>
      </c>
      <c r="B55" s="76" t="s">
        <v>126</v>
      </c>
      <c r="C55" s="78"/>
      <c r="D55" s="78"/>
      <c r="E55" s="58"/>
      <c r="F55" s="55"/>
      <c r="G55" s="165"/>
      <c r="H55" s="189"/>
      <c r="I55" s="190"/>
    </row>
    <row r="56" spans="1:9" ht="16.5" customHeight="1">
      <c r="A56" s="91" t="s">
        <v>127</v>
      </c>
      <c r="B56" s="73" t="s">
        <v>128</v>
      </c>
      <c r="C56" s="67"/>
      <c r="D56" s="67"/>
      <c r="E56" s="74"/>
      <c r="F56" s="30"/>
      <c r="G56" s="30"/>
      <c r="H56" s="195"/>
      <c r="I56" s="195"/>
    </row>
    <row r="57" spans="1:9" s="12" customFormat="1" ht="18.75" customHeight="1" thickBot="1">
      <c r="A57" s="121"/>
      <c r="B57" s="122" t="s">
        <v>141</v>
      </c>
      <c r="C57" s="123"/>
      <c r="D57" s="123">
        <v>31880</v>
      </c>
      <c r="E57" s="196">
        <f>E8+E15+E18+E21+E28+E32+E34+E37+E46+E55</f>
        <v>62493.4</v>
      </c>
      <c r="F57" s="179"/>
      <c r="G57" s="197">
        <v>31880</v>
      </c>
      <c r="H57" s="196">
        <f>H8+H15+H18+H21+H28+H32+H34+H37+H46+H55</f>
        <v>0</v>
      </c>
      <c r="I57" s="196">
        <f>I8+I15+I18+I21+I28+I32+I34+I37+I46+I55</f>
        <v>62493.4</v>
      </c>
    </row>
    <row r="58" spans="1:9" s="13" customFormat="1" ht="21.75" customHeight="1" thickBot="1">
      <c r="A58" s="133" t="s">
        <v>70</v>
      </c>
      <c r="B58" s="134" t="s">
        <v>21</v>
      </c>
      <c r="C58" s="78"/>
      <c r="D58" s="78">
        <v>185552.4</v>
      </c>
      <c r="E58" s="198">
        <f>E59+E99+E100</f>
        <v>210798.1</v>
      </c>
      <c r="F58" s="174" t="s">
        <v>99</v>
      </c>
      <c r="G58" s="188">
        <v>185552.4</v>
      </c>
      <c r="H58" s="198">
        <f>H59+H99+H100</f>
        <v>1006</v>
      </c>
      <c r="I58" s="198">
        <f>I59+I99+I100</f>
        <v>211804.1</v>
      </c>
    </row>
    <row r="59" spans="1:9" s="13" customFormat="1" ht="29.25" customHeight="1" thickBot="1">
      <c r="A59" s="150" t="s">
        <v>104</v>
      </c>
      <c r="B59" s="151" t="s">
        <v>105</v>
      </c>
      <c r="C59" s="152"/>
      <c r="D59" s="152">
        <v>183947.5</v>
      </c>
      <c r="E59" s="199">
        <f>E73+E74+E75+E76+E77+E78+E79+E82+E83+E84+E85+E86+E87+E88+E89+E90+E91+E92+E94+E95+E96+E97+E98</f>
        <v>207898.1</v>
      </c>
      <c r="F59" s="182" t="s">
        <v>99</v>
      </c>
      <c r="G59" s="188">
        <v>183947.5</v>
      </c>
      <c r="H59" s="199">
        <f>H73+H74+H75+H76+H77+H78+H79+H82+H83+H84+H85+H86+H87+H88+H89+H90+H91+H92+H94+H95+H96+H97+H98+H80+H81+H93</f>
        <v>1006</v>
      </c>
      <c r="I59" s="199">
        <f>I73+I74+I75+I76+I77+I78+I79+I82+I83+I84+I85+I86+I87+I88+I89+I90+I91+I92+I94+I95+I96+I97+I98+I80+I81+I93</f>
        <v>208904.1</v>
      </c>
    </row>
    <row r="60" spans="1:9" s="13" customFormat="1" ht="44.25" customHeight="1" hidden="1" thickBot="1">
      <c r="A60" s="52" t="s">
        <v>71</v>
      </c>
      <c r="B60" s="125" t="s">
        <v>26</v>
      </c>
      <c r="C60" s="47">
        <v>3200</v>
      </c>
      <c r="D60" s="47"/>
      <c r="E60" s="200">
        <v>4100</v>
      </c>
      <c r="F60" s="201">
        <v>3000</v>
      </c>
      <c r="G60" s="29">
        <f aca="true" t="shared" si="0" ref="G60:G99">E60+F60</f>
        <v>7100</v>
      </c>
      <c r="H60" s="193"/>
      <c r="I60" s="193"/>
    </row>
    <row r="61" spans="1:9" s="13" customFormat="1" ht="38.25" customHeight="1" hidden="1" thickBot="1">
      <c r="A61" s="52" t="s">
        <v>72</v>
      </c>
      <c r="B61" s="125" t="s">
        <v>27</v>
      </c>
      <c r="C61" s="47">
        <v>16208</v>
      </c>
      <c r="D61" s="47"/>
      <c r="E61" s="200">
        <v>16351</v>
      </c>
      <c r="F61" s="201">
        <v>4407</v>
      </c>
      <c r="G61" s="29">
        <f t="shared" si="0"/>
        <v>20758</v>
      </c>
      <c r="H61" s="163"/>
      <c r="I61" s="163"/>
    </row>
    <row r="62" spans="1:9" s="13" customFormat="1" ht="0.75" customHeight="1" hidden="1" thickBot="1">
      <c r="A62" s="52" t="s">
        <v>71</v>
      </c>
      <c r="B62" s="125" t="s">
        <v>28</v>
      </c>
      <c r="C62" s="47">
        <v>34893</v>
      </c>
      <c r="D62" s="47"/>
      <c r="E62" s="200">
        <v>38239</v>
      </c>
      <c r="F62" s="201">
        <v>1058</v>
      </c>
      <c r="G62" s="29">
        <f t="shared" si="0"/>
        <v>39297</v>
      </c>
      <c r="H62" s="163"/>
      <c r="I62" s="163"/>
    </row>
    <row r="63" spans="1:9" s="13" customFormat="1" ht="34.5" customHeight="1" hidden="1" thickBot="1">
      <c r="A63" s="52" t="s">
        <v>73</v>
      </c>
      <c r="B63" s="125" t="s">
        <v>29</v>
      </c>
      <c r="C63" s="47">
        <v>892</v>
      </c>
      <c r="D63" s="47"/>
      <c r="E63" s="200">
        <v>892</v>
      </c>
      <c r="F63" s="201"/>
      <c r="G63" s="29">
        <f t="shared" si="0"/>
        <v>892</v>
      </c>
      <c r="H63" s="163"/>
      <c r="I63" s="163"/>
    </row>
    <row r="64" spans="1:9" s="13" customFormat="1" ht="44.25" customHeight="1" hidden="1" thickBot="1">
      <c r="A64" s="52" t="s">
        <v>74</v>
      </c>
      <c r="B64" s="125" t="s">
        <v>30</v>
      </c>
      <c r="C64" s="47">
        <v>31978</v>
      </c>
      <c r="D64" s="47"/>
      <c r="E64" s="200">
        <v>31978</v>
      </c>
      <c r="F64" s="201"/>
      <c r="G64" s="29">
        <f t="shared" si="0"/>
        <v>31978</v>
      </c>
      <c r="H64" s="163"/>
      <c r="I64" s="163"/>
    </row>
    <row r="65" spans="1:9" ht="49.5" customHeight="1" hidden="1" thickBot="1">
      <c r="A65" s="52" t="s">
        <v>75</v>
      </c>
      <c r="B65" s="125" t="s">
        <v>31</v>
      </c>
      <c r="C65" s="47">
        <v>551</v>
      </c>
      <c r="D65" s="47"/>
      <c r="E65" s="200">
        <v>531</v>
      </c>
      <c r="F65" s="202"/>
      <c r="G65" s="29">
        <f t="shared" si="0"/>
        <v>531</v>
      </c>
      <c r="H65" s="163"/>
      <c r="I65" s="163"/>
    </row>
    <row r="66" spans="1:9" s="12" customFormat="1" ht="3" customHeight="1" hidden="1" thickBot="1">
      <c r="A66" s="52" t="s">
        <v>76</v>
      </c>
      <c r="B66" s="126" t="s">
        <v>32</v>
      </c>
      <c r="C66" s="47">
        <v>1026</v>
      </c>
      <c r="D66" s="47"/>
      <c r="E66" s="200">
        <v>1026</v>
      </c>
      <c r="F66" s="203"/>
      <c r="G66" s="29">
        <f t="shared" si="0"/>
        <v>1026</v>
      </c>
      <c r="H66" s="163"/>
      <c r="I66" s="163"/>
    </row>
    <row r="67" spans="1:9" s="13" customFormat="1" ht="47.25" customHeight="1" hidden="1" thickBot="1">
      <c r="A67" s="52" t="s">
        <v>78</v>
      </c>
      <c r="B67" s="126" t="s">
        <v>33</v>
      </c>
      <c r="C67" s="47"/>
      <c r="D67" s="47"/>
      <c r="E67" s="200">
        <v>6559</v>
      </c>
      <c r="F67" s="201"/>
      <c r="G67" s="29">
        <f t="shared" si="0"/>
        <v>6559</v>
      </c>
      <c r="H67" s="163"/>
      <c r="I67" s="163"/>
    </row>
    <row r="68" spans="1:9" s="13" customFormat="1" ht="47.25" customHeight="1" hidden="1" thickBot="1">
      <c r="A68" s="52" t="s">
        <v>77</v>
      </c>
      <c r="B68" s="126" t="s">
        <v>34</v>
      </c>
      <c r="C68" s="47"/>
      <c r="D68" s="47"/>
      <c r="E68" s="200">
        <v>6617</v>
      </c>
      <c r="F68" s="201">
        <v>198</v>
      </c>
      <c r="G68" s="29">
        <f t="shared" si="0"/>
        <v>6815</v>
      </c>
      <c r="H68" s="163"/>
      <c r="I68" s="163"/>
    </row>
    <row r="69" spans="1:9" s="13" customFormat="1" ht="35.25" customHeight="1" hidden="1" thickBot="1">
      <c r="A69" s="52" t="s">
        <v>79</v>
      </c>
      <c r="B69" s="126" t="s">
        <v>35</v>
      </c>
      <c r="C69" s="47"/>
      <c r="D69" s="47"/>
      <c r="E69" s="200">
        <v>17257</v>
      </c>
      <c r="F69" s="201"/>
      <c r="G69" s="29">
        <f t="shared" si="0"/>
        <v>17257</v>
      </c>
      <c r="H69" s="163"/>
      <c r="I69" s="163"/>
    </row>
    <row r="70" spans="1:9" s="13" customFormat="1" ht="32.25" customHeight="1" hidden="1" thickBot="1">
      <c r="A70" s="52" t="s">
        <v>80</v>
      </c>
      <c r="B70" s="126" t="s">
        <v>36</v>
      </c>
      <c r="C70" s="47"/>
      <c r="D70" s="47"/>
      <c r="E70" s="200">
        <v>9189</v>
      </c>
      <c r="F70" s="201"/>
      <c r="G70" s="29">
        <f t="shared" si="0"/>
        <v>9189</v>
      </c>
      <c r="H70" s="163"/>
      <c r="I70" s="163"/>
    </row>
    <row r="71" spans="1:9" s="12" customFormat="1" ht="37.5" customHeight="1" hidden="1" thickBot="1">
      <c r="A71" s="52" t="s">
        <v>81</v>
      </c>
      <c r="B71" s="126" t="s">
        <v>37</v>
      </c>
      <c r="C71" s="47"/>
      <c r="D71" s="47"/>
      <c r="E71" s="200">
        <v>1012</v>
      </c>
      <c r="F71" s="203"/>
      <c r="G71" s="29">
        <f t="shared" si="0"/>
        <v>1012</v>
      </c>
      <c r="H71" s="163"/>
      <c r="I71" s="163"/>
    </row>
    <row r="72" spans="1:9" s="13" customFormat="1" ht="47.25" customHeight="1" hidden="1" thickBot="1">
      <c r="A72" s="52" t="s">
        <v>71</v>
      </c>
      <c r="B72" s="126" t="s">
        <v>38</v>
      </c>
      <c r="C72" s="47"/>
      <c r="D72" s="47"/>
      <c r="E72" s="200">
        <v>5943</v>
      </c>
      <c r="F72" s="201">
        <v>108</v>
      </c>
      <c r="G72" s="29">
        <f t="shared" si="0"/>
        <v>6051</v>
      </c>
      <c r="H72" s="163"/>
      <c r="I72" s="163"/>
    </row>
    <row r="73" spans="1:9" s="13" customFormat="1" ht="32.25" customHeight="1" thickBot="1">
      <c r="A73" s="145" t="s">
        <v>142</v>
      </c>
      <c r="B73" s="48" t="s">
        <v>174</v>
      </c>
      <c r="C73" s="47"/>
      <c r="D73" s="47"/>
      <c r="E73" s="204">
        <v>114877</v>
      </c>
      <c r="F73" s="201">
        <v>455</v>
      </c>
      <c r="G73" s="29">
        <f t="shared" si="0"/>
        <v>115332</v>
      </c>
      <c r="H73" s="163"/>
      <c r="I73" s="169">
        <f aca="true" t="shared" si="1" ref="I73:I78">H73+E73</f>
        <v>114877</v>
      </c>
    </row>
    <row r="74" spans="1:9" s="13" customFormat="1" ht="21.75" customHeight="1" thickBot="1">
      <c r="A74" s="145" t="s">
        <v>143</v>
      </c>
      <c r="B74" s="59" t="s">
        <v>144</v>
      </c>
      <c r="C74" s="47"/>
      <c r="D74" s="47"/>
      <c r="E74" s="204">
        <v>1447</v>
      </c>
      <c r="F74" s="201">
        <v>12</v>
      </c>
      <c r="G74" s="29">
        <f t="shared" si="0"/>
        <v>1459</v>
      </c>
      <c r="H74" s="163"/>
      <c r="I74" s="169">
        <f t="shared" si="1"/>
        <v>1447</v>
      </c>
    </row>
    <row r="75" spans="1:9" s="13" customFormat="1" ht="33.75" customHeight="1" thickBot="1">
      <c r="A75" s="146" t="s">
        <v>145</v>
      </c>
      <c r="B75" s="59" t="s">
        <v>147</v>
      </c>
      <c r="C75" s="47"/>
      <c r="D75" s="47"/>
      <c r="E75" s="204">
        <v>2691</v>
      </c>
      <c r="F75" s="201">
        <v>18</v>
      </c>
      <c r="G75" s="29">
        <f t="shared" si="0"/>
        <v>2709</v>
      </c>
      <c r="H75" s="163"/>
      <c r="I75" s="169">
        <f t="shared" si="1"/>
        <v>2691</v>
      </c>
    </row>
    <row r="76" spans="1:9" s="13" customFormat="1" ht="33.75" customHeight="1" thickBot="1">
      <c r="A76" s="146" t="s">
        <v>146</v>
      </c>
      <c r="B76" s="126" t="s">
        <v>148</v>
      </c>
      <c r="C76" s="47"/>
      <c r="D76" s="47"/>
      <c r="E76" s="204">
        <v>103</v>
      </c>
      <c r="F76" s="201">
        <v>4</v>
      </c>
      <c r="G76" s="29">
        <f t="shared" si="0"/>
        <v>107</v>
      </c>
      <c r="H76" s="163"/>
      <c r="I76" s="169">
        <f t="shared" si="1"/>
        <v>103</v>
      </c>
    </row>
    <row r="77" spans="1:9" s="13" customFormat="1" ht="34.5" customHeight="1" thickBot="1">
      <c r="A77" s="147" t="s">
        <v>149</v>
      </c>
      <c r="B77" s="86" t="s">
        <v>150</v>
      </c>
      <c r="C77" s="47"/>
      <c r="D77" s="47"/>
      <c r="E77" s="204">
        <v>55</v>
      </c>
      <c r="F77" s="201">
        <v>21</v>
      </c>
      <c r="G77" s="29">
        <f t="shared" si="0"/>
        <v>76</v>
      </c>
      <c r="H77" s="163"/>
      <c r="I77" s="169">
        <f t="shared" si="1"/>
        <v>55</v>
      </c>
    </row>
    <row r="78" spans="1:9" s="13" customFormat="1" ht="33" customHeight="1" thickBot="1">
      <c r="A78" s="146" t="s">
        <v>149</v>
      </c>
      <c r="B78" s="59" t="s">
        <v>151</v>
      </c>
      <c r="C78" s="47"/>
      <c r="D78" s="47"/>
      <c r="E78" s="204">
        <v>784</v>
      </c>
      <c r="F78" s="201"/>
      <c r="G78" s="29">
        <f t="shared" si="0"/>
        <v>784</v>
      </c>
      <c r="H78" s="163"/>
      <c r="I78" s="169">
        <f t="shared" si="1"/>
        <v>784</v>
      </c>
    </row>
    <row r="79" spans="1:9" s="13" customFormat="1" ht="18" customHeight="1" thickBot="1">
      <c r="A79" s="146" t="s">
        <v>149</v>
      </c>
      <c r="B79" s="59" t="s">
        <v>152</v>
      </c>
      <c r="C79" s="47"/>
      <c r="D79" s="47"/>
      <c r="E79" s="204">
        <v>1594</v>
      </c>
      <c r="F79" s="201"/>
      <c r="G79" s="29">
        <f t="shared" si="0"/>
        <v>1594</v>
      </c>
      <c r="H79" s="166" t="s">
        <v>187</v>
      </c>
      <c r="I79" s="167">
        <f>E79+H79</f>
        <v>1643</v>
      </c>
    </row>
    <row r="80" spans="1:9" s="13" customFormat="1" ht="33.75" customHeight="1" thickBot="1">
      <c r="A80" s="146" t="s">
        <v>149</v>
      </c>
      <c r="B80" s="59" t="s">
        <v>183</v>
      </c>
      <c r="C80" s="47"/>
      <c r="D80" s="47"/>
      <c r="E80" s="204"/>
      <c r="F80" s="201"/>
      <c r="G80" s="29"/>
      <c r="H80" s="166" t="s">
        <v>184</v>
      </c>
      <c r="I80" s="167">
        <f>E80+H80</f>
        <v>17</v>
      </c>
    </row>
    <row r="81" spans="1:9" s="13" customFormat="1" ht="33.75" customHeight="1" thickBot="1">
      <c r="A81" s="146" t="s">
        <v>149</v>
      </c>
      <c r="B81" s="59" t="s">
        <v>185</v>
      </c>
      <c r="C81" s="47"/>
      <c r="D81" s="47"/>
      <c r="E81" s="204"/>
      <c r="F81" s="201"/>
      <c r="G81" s="29"/>
      <c r="H81" s="166" t="s">
        <v>186</v>
      </c>
      <c r="I81" s="167">
        <f>E81+H81</f>
        <v>531</v>
      </c>
    </row>
    <row r="82" spans="1:9" s="13" customFormat="1" ht="38.25" customHeight="1" thickBot="1">
      <c r="A82" s="146" t="s">
        <v>149</v>
      </c>
      <c r="B82" s="59" t="s">
        <v>175</v>
      </c>
      <c r="C82" s="47"/>
      <c r="D82" s="47"/>
      <c r="E82" s="204">
        <v>70</v>
      </c>
      <c r="F82" s="201"/>
      <c r="G82" s="29">
        <f t="shared" si="0"/>
        <v>70</v>
      </c>
      <c r="H82" s="205"/>
      <c r="I82" s="169">
        <f aca="true" t="shared" si="2" ref="I82:I92">H82+E82</f>
        <v>70</v>
      </c>
    </row>
    <row r="83" spans="1:9" s="13" customFormat="1" ht="18.75" customHeight="1" thickBot="1">
      <c r="A83" s="146" t="s">
        <v>153</v>
      </c>
      <c r="B83" s="59" t="s">
        <v>154</v>
      </c>
      <c r="C83" s="3"/>
      <c r="D83" s="3"/>
      <c r="E83" s="204">
        <v>1121</v>
      </c>
      <c r="F83" s="201">
        <v>85</v>
      </c>
      <c r="G83" s="29">
        <f t="shared" si="0"/>
        <v>1206</v>
      </c>
      <c r="H83" s="163"/>
      <c r="I83" s="169">
        <f t="shared" si="2"/>
        <v>1121</v>
      </c>
    </row>
    <row r="84" spans="1:9" s="13" customFormat="1" ht="32.25" customHeight="1" thickBot="1">
      <c r="A84" s="49" t="s">
        <v>155</v>
      </c>
      <c r="B84" s="48" t="s">
        <v>156</v>
      </c>
      <c r="C84" s="3"/>
      <c r="D84" s="3"/>
      <c r="E84" s="204">
        <v>669.1</v>
      </c>
      <c r="F84" s="201"/>
      <c r="G84" s="29">
        <f t="shared" si="0"/>
        <v>669.1</v>
      </c>
      <c r="H84" s="163"/>
      <c r="I84" s="169">
        <f t="shared" si="2"/>
        <v>669.1</v>
      </c>
    </row>
    <row r="85" spans="1:9" s="13" customFormat="1" ht="32.25" customHeight="1" thickBot="1">
      <c r="A85" s="148" t="s">
        <v>165</v>
      </c>
      <c r="B85" s="48" t="s">
        <v>166</v>
      </c>
      <c r="C85" s="3"/>
      <c r="D85" s="3"/>
      <c r="E85" s="204">
        <v>2808</v>
      </c>
      <c r="F85" s="201"/>
      <c r="G85" s="29">
        <f t="shared" si="0"/>
        <v>2808</v>
      </c>
      <c r="H85" s="163"/>
      <c r="I85" s="169">
        <f t="shared" si="2"/>
        <v>2808</v>
      </c>
    </row>
    <row r="86" spans="1:9" s="13" customFormat="1" ht="24" customHeight="1" thickBot="1">
      <c r="A86" s="49" t="s">
        <v>157</v>
      </c>
      <c r="B86" s="48" t="s">
        <v>159</v>
      </c>
      <c r="C86" s="3"/>
      <c r="D86" s="3"/>
      <c r="E86" s="204">
        <v>757</v>
      </c>
      <c r="F86" s="206" t="s">
        <v>95</v>
      </c>
      <c r="G86" s="29">
        <f t="shared" si="0"/>
        <v>824.3</v>
      </c>
      <c r="H86" s="163"/>
      <c r="I86" s="169">
        <f t="shared" si="2"/>
        <v>757</v>
      </c>
    </row>
    <row r="87" spans="1:9" s="13" customFormat="1" ht="24" customHeight="1" thickBot="1">
      <c r="A87" s="49" t="s">
        <v>157</v>
      </c>
      <c r="B87" s="48" t="s">
        <v>158</v>
      </c>
      <c r="C87" s="3"/>
      <c r="D87" s="3"/>
      <c r="E87" s="204">
        <v>625</v>
      </c>
      <c r="F87" s="206"/>
      <c r="G87" s="29"/>
      <c r="H87" s="163"/>
      <c r="I87" s="169">
        <f t="shared" si="2"/>
        <v>625</v>
      </c>
    </row>
    <row r="88" spans="1:9" s="13" customFormat="1" ht="34.5" customHeight="1" thickBot="1">
      <c r="A88" s="49" t="s">
        <v>157</v>
      </c>
      <c r="B88" s="48" t="s">
        <v>160</v>
      </c>
      <c r="C88" s="3"/>
      <c r="D88" s="3"/>
      <c r="E88" s="204">
        <v>7</v>
      </c>
      <c r="F88" s="207"/>
      <c r="G88" s="29">
        <f t="shared" si="0"/>
        <v>7</v>
      </c>
      <c r="H88" s="163"/>
      <c r="I88" s="169">
        <f t="shared" si="2"/>
        <v>7</v>
      </c>
    </row>
    <row r="89" spans="1:9" s="13" customFormat="1" ht="32.25" customHeight="1" thickBot="1">
      <c r="A89" s="49" t="s">
        <v>157</v>
      </c>
      <c r="B89" s="48" t="s">
        <v>161</v>
      </c>
      <c r="C89" s="3"/>
      <c r="D89" s="3"/>
      <c r="E89" s="204">
        <v>13806</v>
      </c>
      <c r="F89" s="207"/>
      <c r="G89" s="29">
        <f t="shared" si="0"/>
        <v>13806</v>
      </c>
      <c r="H89" s="163"/>
      <c r="I89" s="169">
        <f t="shared" si="2"/>
        <v>13806</v>
      </c>
    </row>
    <row r="90" spans="1:9" s="13" customFormat="1" ht="30.75" customHeight="1" thickBot="1">
      <c r="A90" s="49" t="s">
        <v>157</v>
      </c>
      <c r="B90" s="48" t="s">
        <v>162</v>
      </c>
      <c r="C90" s="3"/>
      <c r="D90" s="3"/>
      <c r="E90" s="204">
        <v>227</v>
      </c>
      <c r="F90" s="207" t="s">
        <v>98</v>
      </c>
      <c r="G90" s="29">
        <f t="shared" si="0"/>
        <v>341.1</v>
      </c>
      <c r="H90" s="163"/>
      <c r="I90" s="169">
        <f t="shared" si="2"/>
        <v>227</v>
      </c>
    </row>
    <row r="91" spans="1:9" s="13" customFormat="1" ht="26.25" customHeight="1" thickBot="1">
      <c r="A91" s="49" t="s">
        <v>157</v>
      </c>
      <c r="B91" s="48" t="s">
        <v>163</v>
      </c>
      <c r="C91" s="3"/>
      <c r="D91" s="3"/>
      <c r="E91" s="204">
        <v>1090</v>
      </c>
      <c r="F91" s="207"/>
      <c r="G91" s="29">
        <f t="shared" si="0"/>
        <v>1090</v>
      </c>
      <c r="H91" s="163"/>
      <c r="I91" s="169">
        <f t="shared" si="2"/>
        <v>1090</v>
      </c>
    </row>
    <row r="92" spans="1:9" s="13" customFormat="1" ht="30" customHeight="1" thickBot="1">
      <c r="A92" s="49" t="s">
        <v>157</v>
      </c>
      <c r="B92" s="126" t="s">
        <v>164</v>
      </c>
      <c r="C92" s="3"/>
      <c r="D92" s="3"/>
      <c r="E92" s="204">
        <v>1080</v>
      </c>
      <c r="F92" s="207" t="s">
        <v>93</v>
      </c>
      <c r="G92" s="29">
        <f t="shared" si="0"/>
        <v>1318.9</v>
      </c>
      <c r="H92" s="163"/>
      <c r="I92" s="169">
        <f t="shared" si="2"/>
        <v>1080</v>
      </c>
    </row>
    <row r="93" spans="1:9" s="13" customFormat="1" ht="30" customHeight="1" thickBot="1">
      <c r="A93" s="49" t="s">
        <v>157</v>
      </c>
      <c r="B93" s="126" t="s">
        <v>188</v>
      </c>
      <c r="C93" s="3"/>
      <c r="D93" s="3"/>
      <c r="E93" s="204"/>
      <c r="F93" s="207"/>
      <c r="G93" s="29"/>
      <c r="H93" s="166" t="s">
        <v>189</v>
      </c>
      <c r="I93" s="170">
        <f>H93+E93</f>
        <v>409</v>
      </c>
    </row>
    <row r="94" spans="1:9" s="13" customFormat="1" ht="27" customHeight="1" thickBot="1">
      <c r="A94" s="49" t="s">
        <v>167</v>
      </c>
      <c r="B94" s="48" t="s">
        <v>176</v>
      </c>
      <c r="C94" s="3"/>
      <c r="D94" s="3"/>
      <c r="E94" s="204">
        <v>864</v>
      </c>
      <c r="F94" s="207" t="s">
        <v>94</v>
      </c>
      <c r="G94" s="29">
        <f t="shared" si="0"/>
        <v>879</v>
      </c>
      <c r="H94" s="163"/>
      <c r="I94" s="169">
        <f aca="true" t="shared" si="3" ref="I94:I100">H94+E94</f>
        <v>864</v>
      </c>
    </row>
    <row r="95" spans="1:9" s="13" customFormat="1" ht="24" customHeight="1" thickBot="1">
      <c r="A95" s="49" t="s">
        <v>167</v>
      </c>
      <c r="B95" s="59" t="s">
        <v>168</v>
      </c>
      <c r="C95" s="3"/>
      <c r="D95" s="3"/>
      <c r="E95" s="204">
        <v>1376</v>
      </c>
      <c r="F95" s="207" t="s">
        <v>96</v>
      </c>
      <c r="G95" s="29">
        <f t="shared" si="0"/>
        <v>1676</v>
      </c>
      <c r="H95" s="163"/>
      <c r="I95" s="169">
        <f t="shared" si="3"/>
        <v>1376</v>
      </c>
    </row>
    <row r="96" spans="1:9" s="13" customFormat="1" ht="18.75" customHeight="1" thickBot="1">
      <c r="A96" s="49" t="s">
        <v>169</v>
      </c>
      <c r="B96" s="59" t="s">
        <v>170</v>
      </c>
      <c r="C96" s="3"/>
      <c r="D96" s="3"/>
      <c r="E96" s="204">
        <v>6288</v>
      </c>
      <c r="F96" s="207" t="s">
        <v>97</v>
      </c>
      <c r="G96" s="29">
        <f t="shared" si="0"/>
        <v>6290.5</v>
      </c>
      <c r="H96" s="163"/>
      <c r="I96" s="169">
        <f t="shared" si="3"/>
        <v>6288</v>
      </c>
    </row>
    <row r="97" spans="1:9" s="13" customFormat="1" ht="18.75" customHeight="1" thickBot="1">
      <c r="A97" s="149" t="s">
        <v>171</v>
      </c>
      <c r="B97" s="59" t="s">
        <v>28</v>
      </c>
      <c r="C97" s="3"/>
      <c r="D97" s="3"/>
      <c r="E97" s="204">
        <v>55204</v>
      </c>
      <c r="F97" s="207"/>
      <c r="G97" s="29"/>
      <c r="H97" s="163"/>
      <c r="I97" s="169">
        <f t="shared" si="3"/>
        <v>55204</v>
      </c>
    </row>
    <row r="98" spans="1:9" s="13" customFormat="1" ht="49.5" customHeight="1" thickBot="1">
      <c r="A98" s="146" t="s">
        <v>172</v>
      </c>
      <c r="B98" s="59" t="s">
        <v>173</v>
      </c>
      <c r="C98" s="3"/>
      <c r="D98" s="3"/>
      <c r="E98" s="204">
        <v>355</v>
      </c>
      <c r="F98" s="207"/>
      <c r="G98" s="29"/>
      <c r="H98" s="186"/>
      <c r="I98" s="171">
        <f t="shared" si="3"/>
        <v>355</v>
      </c>
    </row>
    <row r="99" spans="1:9" s="13" customFormat="1" ht="17.25" thickBot="1">
      <c r="A99" s="124" t="s">
        <v>90</v>
      </c>
      <c r="B99" s="127" t="s">
        <v>91</v>
      </c>
      <c r="C99" s="78"/>
      <c r="D99" s="78">
        <v>1604.9</v>
      </c>
      <c r="E99" s="208">
        <v>1100</v>
      </c>
      <c r="F99" s="209"/>
      <c r="G99" s="188">
        <f t="shared" si="0"/>
        <v>1100</v>
      </c>
      <c r="H99" s="210"/>
      <c r="I99" s="173">
        <f t="shared" si="3"/>
        <v>1100</v>
      </c>
    </row>
    <row r="100" spans="1:9" s="13" customFormat="1" ht="32.25" thickBot="1">
      <c r="A100" s="124" t="s">
        <v>180</v>
      </c>
      <c r="B100" s="156" t="s">
        <v>129</v>
      </c>
      <c r="C100" s="78"/>
      <c r="D100" s="78"/>
      <c r="E100" s="208">
        <v>1800</v>
      </c>
      <c r="F100" s="209"/>
      <c r="G100" s="29"/>
      <c r="H100" s="193"/>
      <c r="I100" s="172">
        <f t="shared" si="3"/>
        <v>1800</v>
      </c>
    </row>
    <row r="101" spans="1:9" s="13" customFormat="1" ht="24.75" customHeight="1" thickBot="1">
      <c r="A101" s="129"/>
      <c r="B101" s="130" t="s">
        <v>22</v>
      </c>
      <c r="C101" s="131"/>
      <c r="D101" s="131">
        <v>223468.4</v>
      </c>
      <c r="E101" s="132">
        <f>E58+E57</f>
        <v>273291.5</v>
      </c>
      <c r="F101" s="128" t="s">
        <v>99</v>
      </c>
      <c r="G101" s="20">
        <v>223468.4</v>
      </c>
      <c r="H101" s="132">
        <f>H58+H57</f>
        <v>1006</v>
      </c>
      <c r="I101" s="132">
        <f>I58+I57</f>
        <v>274297.5</v>
      </c>
    </row>
    <row r="102" spans="1:12" s="2" customFormat="1" ht="51" customHeight="1">
      <c r="A102" s="56"/>
      <c r="B102" s="223"/>
      <c r="C102" s="223"/>
      <c r="D102" s="223"/>
      <c r="E102" s="223"/>
      <c r="F102" s="224"/>
      <c r="G102" s="27"/>
      <c r="J102" s="28"/>
      <c r="K102" s="28"/>
      <c r="L102" s="28"/>
    </row>
    <row r="103" spans="1:12" s="25" customFormat="1" ht="82.5" customHeight="1" hidden="1">
      <c r="A103" s="220"/>
      <c r="B103" s="220"/>
      <c r="C103" s="220"/>
      <c r="D103" s="220"/>
      <c r="E103" s="220"/>
      <c r="F103" s="220"/>
      <c r="G103" s="220"/>
      <c r="H103" s="24"/>
      <c r="I103" s="24"/>
      <c r="J103" s="24"/>
      <c r="K103" s="24"/>
      <c r="L103" s="24"/>
    </row>
    <row r="104" spans="1:12" s="25" customFormat="1" ht="31.5" customHeight="1">
      <c r="A104" s="26"/>
      <c r="B104" s="26"/>
      <c r="C104" s="26"/>
      <c r="D104" s="26"/>
      <c r="E104" s="26"/>
      <c r="F104" s="26"/>
      <c r="G104" s="26"/>
      <c r="H104" s="26"/>
      <c r="I104" s="26"/>
      <c r="J104" s="26"/>
      <c r="K104" s="26"/>
      <c r="L104" s="26"/>
    </row>
    <row r="105" spans="1:7" ht="73.5" customHeight="1">
      <c r="A105" s="10"/>
      <c r="B105" s="219"/>
      <c r="C105" s="219"/>
      <c r="D105" s="219"/>
      <c r="E105" s="219"/>
      <c r="F105" s="219"/>
      <c r="G105" s="219"/>
    </row>
    <row r="106" spans="1:7" ht="16.5">
      <c r="A106" s="10"/>
      <c r="B106" s="219"/>
      <c r="C106" s="219"/>
      <c r="D106" s="219"/>
      <c r="E106" s="219"/>
      <c r="F106" s="219"/>
      <c r="G106" s="219"/>
    </row>
    <row r="107" spans="1:12" ht="16.5">
      <c r="A107" s="11"/>
      <c r="B107" s="219"/>
      <c r="C107" s="219"/>
      <c r="D107" s="219"/>
      <c r="E107" s="219"/>
      <c r="F107" s="219"/>
      <c r="G107" s="219"/>
      <c r="L107" s="5" t="s">
        <v>39</v>
      </c>
    </row>
    <row r="108" spans="1:7" ht="16.5">
      <c r="A108" s="10"/>
      <c r="B108" s="219"/>
      <c r="C108" s="219"/>
      <c r="D108" s="219"/>
      <c r="E108" s="219"/>
      <c r="F108" s="219"/>
      <c r="G108" s="219"/>
    </row>
    <row r="109" spans="1:7" ht="16.5">
      <c r="A109" s="10"/>
      <c r="B109" s="219"/>
      <c r="C109" s="219"/>
      <c r="D109" s="219"/>
      <c r="E109" s="219"/>
      <c r="F109" s="219"/>
      <c r="G109" s="219"/>
    </row>
    <row r="110" spans="1:7" ht="16.5">
      <c r="A110" s="10"/>
      <c r="B110" s="219"/>
      <c r="C110" s="219"/>
      <c r="D110" s="219"/>
      <c r="E110" s="219"/>
      <c r="F110" s="219"/>
      <c r="G110" s="219"/>
    </row>
    <row r="111" spans="1:7" ht="33.75" customHeight="1">
      <c r="A111" s="10"/>
      <c r="B111" s="219"/>
      <c r="C111" s="219"/>
      <c r="D111" s="219"/>
      <c r="E111" s="219"/>
      <c r="F111" s="219"/>
      <c r="G111" s="219"/>
    </row>
    <row r="112" spans="1:7" ht="16.5">
      <c r="A112" s="10"/>
      <c r="B112" s="219"/>
      <c r="C112" s="219"/>
      <c r="D112" s="219"/>
      <c r="E112" s="219"/>
      <c r="F112" s="219"/>
      <c r="G112" s="219"/>
    </row>
    <row r="113" spans="1:7" ht="16.5">
      <c r="A113" s="10"/>
      <c r="B113" s="219"/>
      <c r="C113" s="219"/>
      <c r="D113" s="219"/>
      <c r="E113" s="219"/>
      <c r="F113" s="219"/>
      <c r="G113" s="219"/>
    </row>
    <row r="114" spans="1:7" ht="16.5">
      <c r="A114" s="10"/>
      <c r="B114" s="219"/>
      <c r="C114" s="219"/>
      <c r="D114" s="219"/>
      <c r="E114" s="219"/>
      <c r="F114" s="219"/>
      <c r="G114" s="219"/>
    </row>
    <row r="115" spans="1:7" ht="16.5">
      <c r="A115" s="10"/>
      <c r="B115" s="219"/>
      <c r="C115" s="219"/>
      <c r="D115" s="219"/>
      <c r="E115" s="219"/>
      <c r="F115" s="219"/>
      <c r="G115" s="219"/>
    </row>
    <row r="116" spans="1:7" ht="16.5">
      <c r="A116" s="10"/>
      <c r="B116" s="219"/>
      <c r="C116" s="219"/>
      <c r="D116" s="219"/>
      <c r="E116" s="219"/>
      <c r="F116" s="219"/>
      <c r="G116" s="219"/>
    </row>
    <row r="117" spans="1:7" ht="16.5">
      <c r="A117" s="10"/>
      <c r="B117" s="219"/>
      <c r="C117" s="219"/>
      <c r="D117" s="219"/>
      <c r="E117" s="219"/>
      <c r="F117" s="219"/>
      <c r="G117" s="219"/>
    </row>
    <row r="118" spans="1:7" ht="16.5">
      <c r="A118" s="10"/>
      <c r="B118" s="219"/>
      <c r="C118" s="219"/>
      <c r="D118" s="219"/>
      <c r="E118" s="219"/>
      <c r="F118" s="219"/>
      <c r="G118" s="219"/>
    </row>
    <row r="119" spans="1:7" ht="16.5">
      <c r="A119" s="10"/>
      <c r="B119" s="219"/>
      <c r="C119" s="219"/>
      <c r="D119" s="219"/>
      <c r="E119" s="219"/>
      <c r="F119" s="219"/>
      <c r="G119" s="219"/>
    </row>
    <row r="120" spans="1:7" ht="16.5">
      <c r="A120" s="10"/>
      <c r="B120" s="219"/>
      <c r="C120" s="219"/>
      <c r="D120" s="219"/>
      <c r="E120" s="219"/>
      <c r="F120" s="219"/>
      <c r="G120" s="219"/>
    </row>
    <row r="121" spans="1:7" ht="16.5">
      <c r="A121" s="10"/>
      <c r="B121" s="219"/>
      <c r="C121" s="219"/>
      <c r="D121" s="219"/>
      <c r="E121" s="219"/>
      <c r="F121" s="219"/>
      <c r="G121" s="219"/>
    </row>
    <row r="122" spans="1:7" ht="16.5">
      <c r="A122" s="10"/>
      <c r="B122" s="219"/>
      <c r="C122" s="219"/>
      <c r="D122" s="219"/>
      <c r="E122" s="219"/>
      <c r="F122" s="219"/>
      <c r="G122" s="219"/>
    </row>
    <row r="123" spans="1:7" ht="16.5">
      <c r="A123" s="10"/>
      <c r="B123" s="219"/>
      <c r="C123" s="219"/>
      <c r="D123" s="219"/>
      <c r="E123" s="219"/>
      <c r="F123" s="219"/>
      <c r="G123" s="219"/>
    </row>
    <row r="124" spans="1:7" ht="16.5">
      <c r="A124" s="10"/>
      <c r="B124" s="219"/>
      <c r="C124" s="219"/>
      <c r="D124" s="219"/>
      <c r="E124" s="219"/>
      <c r="F124" s="219"/>
      <c r="G124" s="219"/>
    </row>
    <row r="125" spans="1:7" ht="16.5">
      <c r="A125" s="10"/>
      <c r="B125" s="219"/>
      <c r="C125" s="219"/>
      <c r="D125" s="219"/>
      <c r="E125" s="219"/>
      <c r="F125" s="219"/>
      <c r="G125" s="219"/>
    </row>
    <row r="126" spans="1:7" ht="16.5">
      <c r="A126" s="10"/>
      <c r="B126" s="219"/>
      <c r="C126" s="219"/>
      <c r="D126" s="219"/>
      <c r="E126" s="219"/>
      <c r="F126" s="219"/>
      <c r="G126" s="219"/>
    </row>
    <row r="127" spans="1:7" ht="16.5">
      <c r="A127" s="10"/>
      <c r="B127" s="219"/>
      <c r="C127" s="219"/>
      <c r="D127" s="219"/>
      <c r="E127" s="219"/>
      <c r="F127" s="219"/>
      <c r="G127" s="219"/>
    </row>
    <row r="128" spans="1:7" ht="16.5">
      <c r="A128" s="10"/>
      <c r="B128" s="219"/>
      <c r="C128" s="219"/>
      <c r="D128" s="219"/>
      <c r="E128" s="219"/>
      <c r="F128" s="219"/>
      <c r="G128" s="219"/>
    </row>
    <row r="129" spans="1:7" ht="16.5">
      <c r="A129" s="10"/>
      <c r="B129" s="219"/>
      <c r="C129" s="219"/>
      <c r="D129" s="219"/>
      <c r="E129" s="219"/>
      <c r="F129" s="219"/>
      <c r="G129" s="219"/>
    </row>
    <row r="130" spans="1:7" ht="16.5">
      <c r="A130" s="10"/>
      <c r="B130" s="219"/>
      <c r="C130" s="219"/>
      <c r="D130" s="219"/>
      <c r="E130" s="219"/>
      <c r="F130" s="219"/>
      <c r="G130" s="219"/>
    </row>
    <row r="131" spans="1:7" ht="16.5">
      <c r="A131" s="10"/>
      <c r="B131" s="219"/>
      <c r="C131" s="219"/>
      <c r="D131" s="219"/>
      <c r="E131" s="219"/>
      <c r="F131" s="219"/>
      <c r="G131" s="219"/>
    </row>
    <row r="132" spans="1:7" ht="16.5">
      <c r="A132" s="10"/>
      <c r="B132" s="219"/>
      <c r="C132" s="219"/>
      <c r="D132" s="219"/>
      <c r="E132" s="219"/>
      <c r="F132" s="219"/>
      <c r="G132" s="219"/>
    </row>
    <row r="133" spans="1:7" ht="16.5">
      <c r="A133" s="10"/>
      <c r="B133" s="219"/>
      <c r="C133" s="219"/>
      <c r="D133" s="219"/>
      <c r="E133" s="219"/>
      <c r="F133" s="219"/>
      <c r="G133" s="219"/>
    </row>
    <row r="134" spans="1:7" ht="16.5">
      <c r="A134" s="10"/>
      <c r="B134" s="219"/>
      <c r="C134" s="219"/>
      <c r="D134" s="219"/>
      <c r="E134" s="219"/>
      <c r="F134" s="219"/>
      <c r="G134" s="219"/>
    </row>
    <row r="135" spans="1:7" ht="16.5">
      <c r="A135" s="10"/>
      <c r="B135" s="219"/>
      <c r="C135" s="219"/>
      <c r="D135" s="219"/>
      <c r="E135" s="219"/>
      <c r="F135" s="219"/>
      <c r="G135" s="219"/>
    </row>
    <row r="136" spans="1:7" ht="16.5">
      <c r="A136" s="10"/>
      <c r="B136" s="219"/>
      <c r="C136" s="219"/>
      <c r="D136" s="219"/>
      <c r="E136" s="219"/>
      <c r="F136" s="219"/>
      <c r="G136" s="219"/>
    </row>
    <row r="137" spans="1:7" ht="16.5">
      <c r="A137" s="10"/>
      <c r="B137" s="219"/>
      <c r="C137" s="219"/>
      <c r="D137" s="219"/>
      <c r="E137" s="219"/>
      <c r="F137" s="219"/>
      <c r="G137" s="219"/>
    </row>
    <row r="138" spans="1:7" ht="16.5">
      <c r="A138" s="10"/>
      <c r="B138" s="219"/>
      <c r="C138" s="219"/>
      <c r="D138" s="219"/>
      <c r="E138" s="219"/>
      <c r="F138" s="219"/>
      <c r="G138" s="219"/>
    </row>
    <row r="139" spans="1:7" ht="16.5">
      <c r="A139" s="10"/>
      <c r="B139" s="219"/>
      <c r="C139" s="219"/>
      <c r="D139" s="219"/>
      <c r="E139" s="219"/>
      <c r="F139" s="219"/>
      <c r="G139" s="219"/>
    </row>
    <row r="140" spans="1:7" ht="16.5">
      <c r="A140" s="10"/>
      <c r="B140" s="219"/>
      <c r="C140" s="219"/>
      <c r="D140" s="219"/>
      <c r="E140" s="219"/>
      <c r="F140" s="219"/>
      <c r="G140" s="219"/>
    </row>
    <row r="141" spans="1:7" ht="16.5">
      <c r="A141" s="10"/>
      <c r="B141" s="219"/>
      <c r="C141" s="219"/>
      <c r="D141" s="219"/>
      <c r="E141" s="219"/>
      <c r="F141" s="219"/>
      <c r="G141" s="219"/>
    </row>
    <row r="142" spans="1:7" ht="16.5">
      <c r="A142" s="10"/>
      <c r="B142" s="219"/>
      <c r="C142" s="219"/>
      <c r="D142" s="219"/>
      <c r="E142" s="219"/>
      <c r="F142" s="219"/>
      <c r="G142" s="219"/>
    </row>
    <row r="143" spans="1:7" ht="16.5">
      <c r="A143" s="10"/>
      <c r="B143" s="219"/>
      <c r="C143" s="219"/>
      <c r="D143" s="219"/>
      <c r="E143" s="219"/>
      <c r="F143" s="219"/>
      <c r="G143" s="219"/>
    </row>
    <row r="144" spans="1:4" ht="16.5">
      <c r="A144" s="10"/>
      <c r="B144" s="23"/>
      <c r="C144" s="4"/>
      <c r="D144" s="4"/>
    </row>
    <row r="145" spans="1:4" ht="16.5">
      <c r="A145" s="10"/>
      <c r="B145" s="23"/>
      <c r="C145" s="4"/>
      <c r="D145" s="4"/>
    </row>
    <row r="146" spans="1:4" ht="16.5">
      <c r="A146" s="10"/>
      <c r="B146" s="23"/>
      <c r="C146" s="4"/>
      <c r="D146" s="4"/>
    </row>
    <row r="147" spans="1:4" ht="16.5">
      <c r="A147" s="10"/>
      <c r="B147" s="23"/>
      <c r="C147" s="4"/>
      <c r="D147" s="4"/>
    </row>
    <row r="148" spans="1:4" ht="16.5">
      <c r="A148" s="10"/>
      <c r="B148" s="23"/>
      <c r="C148" s="4"/>
      <c r="D148" s="4"/>
    </row>
    <row r="149" spans="1:4" ht="16.5">
      <c r="A149" s="10"/>
      <c r="B149" s="23"/>
      <c r="C149" s="4"/>
      <c r="D149" s="4"/>
    </row>
    <row r="150" spans="1:4" ht="16.5">
      <c r="A150" s="10"/>
      <c r="B150" s="23"/>
      <c r="C150" s="4"/>
      <c r="D150" s="4"/>
    </row>
    <row r="151" spans="1:4" ht="16.5">
      <c r="A151" s="10"/>
      <c r="B151" s="23"/>
      <c r="C151" s="4"/>
      <c r="D151" s="4"/>
    </row>
    <row r="152" spans="1:4" ht="16.5">
      <c r="A152" s="10"/>
      <c r="B152" s="23"/>
      <c r="C152" s="4"/>
      <c r="D152" s="4"/>
    </row>
    <row r="153" spans="1:4" ht="16.5">
      <c r="A153" s="10"/>
      <c r="B153" s="23"/>
      <c r="C153" s="4"/>
      <c r="D153" s="4"/>
    </row>
    <row r="154" spans="1:4" ht="16.5">
      <c r="A154" s="10"/>
      <c r="B154" s="23"/>
      <c r="C154" s="4"/>
      <c r="D154" s="4"/>
    </row>
    <row r="155" spans="1:4" ht="16.5">
      <c r="A155" s="10"/>
      <c r="B155" s="23"/>
      <c r="C155" s="4"/>
      <c r="D155" s="4"/>
    </row>
    <row r="156" spans="1:4" ht="16.5">
      <c r="A156" s="10"/>
      <c r="B156" s="23"/>
      <c r="C156" s="4"/>
      <c r="D156" s="4"/>
    </row>
    <row r="157" spans="1:4" ht="16.5">
      <c r="A157" s="10"/>
      <c r="B157" s="23"/>
      <c r="C157" s="4"/>
      <c r="D157" s="4"/>
    </row>
    <row r="158" spans="1:4" ht="16.5">
      <c r="A158" s="10"/>
      <c r="B158" s="23"/>
      <c r="C158" s="4"/>
      <c r="D158" s="4"/>
    </row>
    <row r="159" spans="1:4" ht="16.5">
      <c r="A159" s="10"/>
      <c r="B159" s="23"/>
      <c r="C159" s="4"/>
      <c r="D159" s="4"/>
    </row>
    <row r="160" spans="1:4" ht="16.5">
      <c r="A160" s="10"/>
      <c r="B160" s="23"/>
      <c r="C160" s="4"/>
      <c r="D160" s="4"/>
    </row>
    <row r="161" spans="1:4" ht="16.5">
      <c r="A161" s="10"/>
      <c r="B161" s="23"/>
      <c r="C161" s="4"/>
      <c r="D161" s="4"/>
    </row>
    <row r="162" spans="1:4" ht="16.5">
      <c r="A162" s="10"/>
      <c r="B162" s="23"/>
      <c r="C162" s="4"/>
      <c r="D162" s="4"/>
    </row>
    <row r="163" spans="1:4" ht="16.5">
      <c r="A163" s="10"/>
      <c r="B163" s="23"/>
      <c r="C163" s="4"/>
      <c r="D163" s="4"/>
    </row>
    <row r="164" spans="1:4" ht="16.5">
      <c r="A164" s="10"/>
      <c r="B164" s="23"/>
      <c r="C164" s="4"/>
      <c r="D164" s="4"/>
    </row>
    <row r="165" spans="1:4" ht="16.5">
      <c r="A165" s="10"/>
      <c r="B165" s="23"/>
      <c r="C165" s="4"/>
      <c r="D165" s="4"/>
    </row>
    <row r="166" spans="1:4" ht="16.5">
      <c r="A166" s="10"/>
      <c r="B166" s="23"/>
      <c r="C166" s="4"/>
      <c r="D166" s="4"/>
    </row>
    <row r="167" spans="1:4" ht="16.5">
      <c r="A167" s="10"/>
      <c r="B167" s="23"/>
      <c r="C167" s="4"/>
      <c r="D167" s="4"/>
    </row>
    <row r="168" spans="1:4" ht="16.5">
      <c r="A168" s="10"/>
      <c r="B168" s="23"/>
      <c r="C168" s="4"/>
      <c r="D168" s="4"/>
    </row>
    <row r="169" spans="1:4" ht="16.5">
      <c r="A169" s="10"/>
      <c r="B169" s="23"/>
      <c r="C169" s="4"/>
      <c r="D169" s="4"/>
    </row>
    <row r="170" spans="1:4" ht="16.5">
      <c r="A170" s="10"/>
      <c r="B170" s="23"/>
      <c r="C170" s="4"/>
      <c r="D170" s="4"/>
    </row>
    <row r="171" spans="1:4" ht="16.5">
      <c r="A171" s="10"/>
      <c r="B171" s="23"/>
      <c r="C171" s="4"/>
      <c r="D171" s="4"/>
    </row>
    <row r="172" spans="1:4" ht="16.5">
      <c r="A172" s="10"/>
      <c r="B172" s="23"/>
      <c r="C172" s="4"/>
      <c r="D172" s="4"/>
    </row>
    <row r="173" spans="1:4" ht="16.5">
      <c r="A173" s="10"/>
      <c r="B173" s="23"/>
      <c r="C173" s="4"/>
      <c r="D173" s="4"/>
    </row>
    <row r="174" spans="1:4" ht="16.5">
      <c r="A174" s="10"/>
      <c r="B174" s="23"/>
      <c r="C174" s="4"/>
      <c r="D174" s="4"/>
    </row>
    <row r="175" spans="1:4" ht="16.5">
      <c r="A175" s="10"/>
      <c r="B175" s="23"/>
      <c r="C175" s="4"/>
      <c r="D175" s="4"/>
    </row>
    <row r="176" spans="1:4" ht="16.5">
      <c r="A176" s="10"/>
      <c r="B176" s="23"/>
      <c r="C176" s="4"/>
      <c r="D176" s="4"/>
    </row>
    <row r="177" spans="1:4" ht="16.5">
      <c r="A177" s="10"/>
      <c r="B177" s="23"/>
      <c r="C177" s="4"/>
      <c r="D177" s="4"/>
    </row>
    <row r="178" spans="1:4" ht="16.5">
      <c r="A178" s="10"/>
      <c r="B178" s="23"/>
      <c r="C178" s="4"/>
      <c r="D178" s="4"/>
    </row>
    <row r="179" spans="1:4" ht="16.5">
      <c r="A179" s="10"/>
      <c r="B179" s="23"/>
      <c r="C179" s="4"/>
      <c r="D179" s="4"/>
    </row>
    <row r="180" spans="1:4" ht="16.5">
      <c r="A180" s="10"/>
      <c r="B180" s="23"/>
      <c r="C180" s="4"/>
      <c r="D180" s="4"/>
    </row>
    <row r="181" spans="1:4" ht="16.5">
      <c r="A181" s="10"/>
      <c r="B181" s="23"/>
      <c r="C181" s="4"/>
      <c r="D181" s="4"/>
    </row>
    <row r="182" spans="1:4" ht="16.5">
      <c r="A182" s="10"/>
      <c r="B182" s="23"/>
      <c r="C182" s="4"/>
      <c r="D182" s="4"/>
    </row>
    <row r="183" spans="1:4" ht="16.5">
      <c r="A183" s="10"/>
      <c r="B183" s="23"/>
      <c r="C183" s="4"/>
      <c r="D183" s="4"/>
    </row>
    <row r="184" spans="1:4" ht="16.5">
      <c r="A184" s="10"/>
      <c r="B184" s="23"/>
      <c r="C184" s="4"/>
      <c r="D184" s="4"/>
    </row>
    <row r="185" spans="1:4" ht="16.5">
      <c r="A185" s="10"/>
      <c r="B185" s="23"/>
      <c r="C185" s="4"/>
      <c r="D185" s="4"/>
    </row>
    <row r="186" spans="1:4" ht="16.5">
      <c r="A186" s="10"/>
      <c r="B186" s="23"/>
      <c r="C186" s="4"/>
      <c r="D186" s="4"/>
    </row>
    <row r="187" spans="1:4" ht="16.5">
      <c r="A187" s="10"/>
      <c r="B187" s="23"/>
      <c r="C187" s="4"/>
      <c r="D187" s="4"/>
    </row>
    <row r="188" spans="1:4" ht="16.5">
      <c r="A188" s="10"/>
      <c r="B188" s="23"/>
      <c r="C188" s="4"/>
      <c r="D188" s="4"/>
    </row>
    <row r="189" spans="1:4" ht="16.5">
      <c r="A189" s="10"/>
      <c r="B189" s="23"/>
      <c r="C189" s="4"/>
      <c r="D189" s="4"/>
    </row>
    <row r="190" spans="1:4" ht="16.5">
      <c r="A190" s="10"/>
      <c r="B190" s="23"/>
      <c r="C190" s="4"/>
      <c r="D190" s="4"/>
    </row>
    <row r="191" spans="1:4" ht="16.5">
      <c r="A191" s="10"/>
      <c r="B191" s="23"/>
      <c r="C191" s="4"/>
      <c r="D191" s="4"/>
    </row>
    <row r="192" spans="1:4" ht="16.5">
      <c r="A192" s="10"/>
      <c r="B192" s="23"/>
      <c r="C192" s="4"/>
      <c r="D192" s="4"/>
    </row>
    <row r="193" spans="1:4" ht="16.5">
      <c r="A193" s="10"/>
      <c r="B193" s="23"/>
      <c r="C193" s="4"/>
      <c r="D193" s="4"/>
    </row>
    <row r="194" spans="1:4" ht="16.5">
      <c r="A194" s="10"/>
      <c r="B194" s="23"/>
      <c r="C194" s="4"/>
      <c r="D194" s="4"/>
    </row>
    <row r="195" spans="1:4" ht="16.5">
      <c r="A195" s="10"/>
      <c r="B195" s="23"/>
      <c r="C195" s="4"/>
      <c r="D195" s="4"/>
    </row>
    <row r="196" spans="1:4" ht="16.5">
      <c r="A196" s="10"/>
      <c r="B196" s="23"/>
      <c r="C196" s="4"/>
      <c r="D196" s="4"/>
    </row>
    <row r="197" spans="1:4" ht="16.5">
      <c r="A197" s="10"/>
      <c r="B197" s="23"/>
      <c r="C197" s="4"/>
      <c r="D197" s="4"/>
    </row>
    <row r="198" spans="1:4" ht="16.5">
      <c r="A198" s="10"/>
      <c r="B198" s="23"/>
      <c r="C198" s="4"/>
      <c r="D198" s="4"/>
    </row>
    <row r="199" spans="1:4" ht="16.5">
      <c r="A199" s="10"/>
      <c r="B199" s="23"/>
      <c r="C199" s="4"/>
      <c r="D199" s="4"/>
    </row>
    <row r="200" spans="1:4" ht="16.5">
      <c r="A200" s="10"/>
      <c r="B200" s="23"/>
      <c r="C200" s="4"/>
      <c r="D200" s="4"/>
    </row>
    <row r="201" spans="1:4" ht="16.5">
      <c r="A201" s="10"/>
      <c r="B201" s="23"/>
      <c r="C201" s="4"/>
      <c r="D201" s="4"/>
    </row>
    <row r="202" spans="1:4" ht="16.5">
      <c r="A202" s="10"/>
      <c r="B202" s="23"/>
      <c r="C202" s="4"/>
      <c r="D202" s="4"/>
    </row>
    <row r="203" spans="1:4" ht="16.5">
      <c r="A203" s="10"/>
      <c r="B203" s="23"/>
      <c r="C203" s="4"/>
      <c r="D203" s="4"/>
    </row>
    <row r="204" spans="1:4" ht="16.5">
      <c r="A204" s="10"/>
      <c r="B204" s="23"/>
      <c r="C204" s="4"/>
      <c r="D204" s="4"/>
    </row>
    <row r="205" spans="1:4" ht="16.5">
      <c r="A205" s="10"/>
      <c r="B205" s="23"/>
      <c r="C205" s="4"/>
      <c r="D205" s="4"/>
    </row>
    <row r="206" spans="1:4" ht="16.5">
      <c r="A206" s="10"/>
      <c r="B206" s="23"/>
      <c r="C206" s="4"/>
      <c r="D206" s="4"/>
    </row>
    <row r="207" spans="1:4" ht="16.5">
      <c r="A207" s="10"/>
      <c r="B207" s="23"/>
      <c r="C207" s="4"/>
      <c r="D207" s="4"/>
    </row>
    <row r="208" spans="1:4" ht="16.5">
      <c r="A208" s="10"/>
      <c r="B208" s="23"/>
      <c r="C208" s="4"/>
      <c r="D208" s="4"/>
    </row>
    <row r="209" spans="1:4" ht="16.5">
      <c r="A209" s="10"/>
      <c r="B209" s="23"/>
      <c r="C209" s="4"/>
      <c r="D209" s="4"/>
    </row>
    <row r="210" spans="1:4" ht="16.5">
      <c r="A210" s="10"/>
      <c r="B210" s="23"/>
      <c r="C210" s="4"/>
      <c r="D210" s="4"/>
    </row>
    <row r="211" spans="1:4" ht="16.5">
      <c r="A211" s="10"/>
      <c r="B211" s="23"/>
      <c r="C211" s="4"/>
      <c r="D211" s="4"/>
    </row>
  </sheetData>
  <mergeCells count="7">
    <mergeCell ref="H1:I1"/>
    <mergeCell ref="F1:G1"/>
    <mergeCell ref="B105:G143"/>
    <mergeCell ref="A103:G103"/>
    <mergeCell ref="A2:C2"/>
    <mergeCell ref="A3:C3"/>
    <mergeCell ref="B102:F102"/>
  </mergeCells>
  <printOptions/>
  <pageMargins left="0.25" right="0.16" top="0.42" bottom="0.27" header="0.5" footer="0.3"/>
  <pageSetup horizontalDpi="600" verticalDpi="600" orientation="portrait" paperSize="9" scale="58" r:id="rId1"/>
  <rowBreaks count="2" manualBreakCount="2">
    <brk id="31" max="8" man="1"/>
    <brk id="10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Наташа</dc:creator>
  <cp:keywords/>
  <dc:description/>
  <cp:lastModifiedBy>я</cp:lastModifiedBy>
  <cp:lastPrinted>2009-03-03T05:26:54Z</cp:lastPrinted>
  <dcterms:created xsi:type="dcterms:W3CDTF">2004-05-14T05:02:24Z</dcterms:created>
  <dcterms:modified xsi:type="dcterms:W3CDTF">2009-03-03T10:52:00Z</dcterms:modified>
  <cp:category/>
  <cp:version/>
  <cp:contentType/>
  <cp:contentStatus/>
</cp:coreProperties>
</file>