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Уточн.АВГУСТ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<sst xmlns="http://schemas.openxmlformats.org/spreadsheetml/2006/main" count="33" uniqueCount="33">
  <si>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Березовский</t>
  </si>
  <si>
    <t>Благовещенский</t>
  </si>
  <si>
    <t>Большевистский</t>
  </si>
  <si>
    <t>Галкинский</t>
  </si>
  <si>
    <t>Каменский</t>
  </si>
  <si>
    <t>Карачельский</t>
  </si>
  <si>
    <t>Кипельский</t>
  </si>
  <si>
    <t>Кушмянский</t>
  </si>
  <si>
    <t>Прошкинский</t>
  </si>
  <si>
    <t>Птичанский</t>
  </si>
  <si>
    <t>Рижский</t>
  </si>
  <si>
    <t>Столбовский</t>
  </si>
  <si>
    <t>Травянский</t>
  </si>
  <si>
    <t>Трусиловский</t>
  </si>
  <si>
    <t>Мало-Дюрягинский</t>
  </si>
  <si>
    <t>Стариковский</t>
  </si>
  <si>
    <t>Итого</t>
  </si>
  <si>
    <t>Город Шумиха</t>
  </si>
  <si>
    <t>тыс.руб.</t>
  </si>
  <si>
    <t xml:space="preserve">Дотации на выравнивание бюджетной обеспеченности поселений из районного фонда финансовой поддержки </t>
  </si>
  <si>
    <t>Субвенции на осуществление переданных органам местного самоуправления поселений, полномочий Российской Федерации по первичному воинскому учету на территориях, где отсутствуют военные комиссариаты</t>
  </si>
  <si>
    <t>Всего межбюджетных трансфертов</t>
  </si>
  <si>
    <t>Федеральный фонд компенсаций</t>
  </si>
  <si>
    <t xml:space="preserve">Субсидии бюджетам поселений на дорожную деятельность </t>
  </si>
  <si>
    <t xml:space="preserve">Субвенции на выполнение органами местного самоуправления полномочий по государственной регистрации актов гражданского состояния  </t>
  </si>
  <si>
    <t>Субсидии на компенсацию расходов по уплате налога  на имущество,транспортного налога организаций,финансируемых из местных бюджетов</t>
  </si>
  <si>
    <t>Размеры межбюджетных трансфертов,выделяемых бюджетам муниципальных образований из районного бюджета в 2010 году</t>
  </si>
  <si>
    <t>Иные межбюджетные трансферты,передаваемые для компенсации дополнительных расходов,возникших в результате решений,принятых органами власти другого уровня( районная целевая программа "Село-моя забота")</t>
  </si>
  <si>
    <t>Иные межбюджетные трансферты,передаваемые для компенсации дополнительных расходов,возникших в результате решений,принятых органами власти другого уровня( районная целевая программа "Подросток - селу")</t>
  </si>
  <si>
    <t>Иные межбюджетные трансферты,передаваемые для компенсации дополнительных расходов,возникших в результате решений,принятых органами власти другого уровня( районная целевая программа "Временные рабочие места")</t>
  </si>
  <si>
    <t>Иные межбюджетные трансферты,передаваемые для компенсации дополнительных расходов,возникших в результате решений,принятых органами власти другого уровня на организацию стажировки в целях приобретения опыта работы выпускников в организациях</t>
  </si>
  <si>
    <t>Дотации на поддержку мер по обеспечению сбалансированности бюджетов</t>
  </si>
  <si>
    <t>Приложение 4 к решению районной Думы                                                                                                                                                          от 20.08.2010 года № 32" О внесении изменений в  решение районной Думы "О районном бюджете на 2010 год и на плановый период 2011 и 2012 годов".Приложение 11 к решению районной Думы от 02.12.2009 года № 382 "О районном бюджете на 2010 год и на плановый период 2011 и 2012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</si>
</sst>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.5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distributed"/>
    </xf>
    <xf numFmtId="0" fontId="0" fillId="0" borderId="3" xfId="0" applyBorder="1" applyAlignment="1">
      <alignment/>
    </xf>
    <xf numFmtId="166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vertical="justify" wrapText="1"/>
    </xf>
    <xf numFmtId="0" fontId="0" fillId="0" borderId="4" xfId="0" applyBorder="1" applyAlignment="1">
      <alignment vertical="distributed"/>
    </xf>
    <xf numFmtId="0" fontId="0" fillId="0" borderId="4" xfId="0" applyBorder="1" applyAlignment="1">
      <alignment/>
    </xf>
    <xf numFmtId="166" fontId="0" fillId="0" borderId="4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justify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4" xfId="0" applyFont="1" applyBorder="1" applyAlignment="1">
      <alignment horizontal="center" vertical="distributed"/>
    </xf>
    <xf numFmtId="0" fontId="0" fillId="0" borderId="5" xfId="0" applyFont="1" applyBorder="1" applyAlignment="1">
      <alignment horizontal="center" vertical="distributed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75" zoomScaleSheetLayoutView="75" workbookViewId="0" topLeftCell="A10">
      <selection activeCell="E6" sqref="E6:E7"/>
    </sheetView>
  </sheetViews>
  <sheetFormatPr defaultColWidth="9.00390625" defaultRowHeight="12.75"/>
  <cols>
    <col min="1" max="4" width="17.75390625" style="0" customWidth="1"/>
    <col min="5" max="5" width="14.625" style="0" customWidth="1"/>
    <col min="6" max="6" width="18.25390625" style="0" customWidth="1"/>
    <col min="7" max="7" width="21.375" style="0" customWidth="1"/>
    <col min="8" max="8" width="25.125" style="0" customWidth="1"/>
    <col min="9" max="9" width="9.125" style="0" hidden="1" customWidth="1"/>
    <col min="10" max="10" width="18.25390625" style="0" hidden="1" customWidth="1"/>
    <col min="11" max="11" width="19.25390625" style="1" customWidth="1"/>
    <col min="12" max="13" width="19.25390625" style="2" customWidth="1"/>
    <col min="14" max="14" width="23.125" style="0" customWidth="1"/>
    <col min="15" max="15" width="0.37109375" style="0" hidden="1" customWidth="1"/>
    <col min="16" max="16" width="9.125" style="0" hidden="1" customWidth="1"/>
  </cols>
  <sheetData>
    <row r="1" spans="1:14" ht="111.75" customHeight="1">
      <c r="A1" s="16"/>
      <c r="B1" s="16"/>
      <c r="C1" s="16"/>
      <c r="D1" s="16"/>
      <c r="E1" s="15"/>
      <c r="F1" s="15"/>
      <c r="G1" s="25" t="s">
        <v>32</v>
      </c>
      <c r="H1" s="25"/>
      <c r="I1" s="15"/>
      <c r="J1" s="15"/>
      <c r="K1" s="22"/>
      <c r="L1" s="22"/>
      <c r="M1" s="22"/>
      <c r="N1" s="22"/>
    </row>
    <row r="2" spans="1:14" ht="42" customHeight="1">
      <c r="A2" s="16"/>
      <c r="B2" s="16"/>
      <c r="C2" s="16"/>
      <c r="D2" s="16"/>
      <c r="E2" s="15"/>
      <c r="F2" s="15"/>
      <c r="G2" s="23"/>
      <c r="H2" s="23"/>
      <c r="I2" s="15"/>
      <c r="J2" s="15"/>
      <c r="K2" s="22"/>
      <c r="L2" s="22"/>
      <c r="M2" s="22"/>
      <c r="N2" s="22"/>
    </row>
    <row r="3" spans="1:14" ht="21.75" customHeight="1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22"/>
      <c r="L3" s="22"/>
      <c r="M3" s="22"/>
      <c r="N3" s="22"/>
    </row>
    <row r="4" spans="1:14" ht="21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22"/>
      <c r="L4" s="22"/>
      <c r="M4" s="22"/>
      <c r="N4" s="22"/>
    </row>
    <row r="5" spans="1:14" ht="21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22"/>
      <c r="L5" s="22"/>
      <c r="M5" s="22"/>
      <c r="N5" s="22"/>
    </row>
    <row r="6" spans="1:14" ht="33" customHeight="1">
      <c r="A6" s="30"/>
      <c r="B6" s="29" t="s">
        <v>21</v>
      </c>
      <c r="C6" s="29" t="s">
        <v>19</v>
      </c>
      <c r="D6" s="34" t="s">
        <v>31</v>
      </c>
      <c r="E6" s="29" t="s">
        <v>23</v>
      </c>
      <c r="F6" s="28" t="s">
        <v>25</v>
      </c>
      <c r="G6" s="26" t="s">
        <v>22</v>
      </c>
      <c r="H6" s="27"/>
      <c r="I6" s="11"/>
      <c r="J6" s="12" t="s">
        <v>18</v>
      </c>
      <c r="K6" s="31" t="s">
        <v>30</v>
      </c>
      <c r="L6" s="31" t="s">
        <v>27</v>
      </c>
      <c r="M6" s="31" t="s">
        <v>28</v>
      </c>
      <c r="N6" s="31" t="s">
        <v>29</v>
      </c>
    </row>
    <row r="7" spans="1:14" s="9" customFormat="1" ht="195.75" customHeight="1">
      <c r="A7" s="30"/>
      <c r="B7" s="29"/>
      <c r="C7" s="29"/>
      <c r="D7" s="35"/>
      <c r="E7" s="29"/>
      <c r="F7" s="28"/>
      <c r="G7" s="14" t="s">
        <v>24</v>
      </c>
      <c r="H7" s="24" t="s">
        <v>20</v>
      </c>
      <c r="J7" s="17"/>
      <c r="K7" s="32"/>
      <c r="L7" s="32"/>
      <c r="M7" s="32"/>
      <c r="N7" s="32"/>
    </row>
    <row r="8" spans="1:14" s="2" customFormat="1" ht="0.75" customHeight="1">
      <c r="A8" s="4"/>
      <c r="B8" s="13"/>
      <c r="C8" s="4"/>
      <c r="D8" s="4"/>
      <c r="E8" s="4"/>
      <c r="F8" s="21"/>
      <c r="G8" s="8"/>
      <c r="H8" s="8"/>
      <c r="J8" s="18"/>
      <c r="K8" s="1"/>
      <c r="L8" s="1"/>
      <c r="M8" s="1"/>
      <c r="N8" s="1"/>
    </row>
    <row r="9" spans="1:14" ht="12.75">
      <c r="A9" s="1" t="s">
        <v>0</v>
      </c>
      <c r="B9" s="10">
        <f>C9+E9+F9+G9+H9+K9+L9+M9+N9+D9</f>
        <v>1451.3</v>
      </c>
      <c r="C9" s="10">
        <v>1095</v>
      </c>
      <c r="D9" s="10">
        <v>111</v>
      </c>
      <c r="E9" s="10"/>
      <c r="F9" s="20">
        <v>215.6</v>
      </c>
      <c r="G9" s="5">
        <v>0.9</v>
      </c>
      <c r="H9" s="10">
        <v>26.1</v>
      </c>
      <c r="J9" s="19"/>
      <c r="K9" s="3"/>
      <c r="L9" s="5">
        <v>2.7</v>
      </c>
      <c r="M9" s="3"/>
      <c r="N9" s="6"/>
    </row>
    <row r="10" spans="1:14" ht="12.75">
      <c r="A10" s="1" t="s">
        <v>1</v>
      </c>
      <c r="B10" s="10">
        <f aca="true" t="shared" si="0" ref="B10:B26">C10+E10+F10+G10+H10+K10+L10+M10+N10+D10</f>
        <v>429.9</v>
      </c>
      <c r="C10" s="10">
        <v>368</v>
      </c>
      <c r="D10" s="10">
        <v>21</v>
      </c>
      <c r="E10" s="10"/>
      <c r="F10" s="20">
        <v>2.2</v>
      </c>
      <c r="G10" s="5">
        <v>0.9</v>
      </c>
      <c r="H10" s="10">
        <v>26.1</v>
      </c>
      <c r="J10" s="19"/>
      <c r="L10" s="5">
        <v>11.7</v>
      </c>
      <c r="M10" s="1"/>
      <c r="N10" s="20"/>
    </row>
    <row r="11" spans="1:14" ht="12.75">
      <c r="A11" s="1" t="s">
        <v>2</v>
      </c>
      <c r="B11" s="10">
        <f t="shared" si="0"/>
        <v>1167.8999999999999</v>
      </c>
      <c r="C11" s="10">
        <v>907</v>
      </c>
      <c r="D11" s="10">
        <v>131</v>
      </c>
      <c r="E11" s="10"/>
      <c r="F11" s="20">
        <v>17.5</v>
      </c>
      <c r="G11" s="5">
        <v>4.4</v>
      </c>
      <c r="H11" s="10">
        <v>74</v>
      </c>
      <c r="J11" s="19"/>
      <c r="L11" s="5">
        <v>11.8</v>
      </c>
      <c r="M11" s="5">
        <v>14.5</v>
      </c>
      <c r="N11" s="20">
        <v>7.7</v>
      </c>
    </row>
    <row r="12" spans="1:14" ht="12.75">
      <c r="A12" s="1" t="s">
        <v>3</v>
      </c>
      <c r="B12" s="10">
        <f t="shared" si="0"/>
        <v>915.4</v>
      </c>
      <c r="C12" s="10">
        <v>867</v>
      </c>
      <c r="D12" s="10">
        <f>+D1</f>
        <v>0</v>
      </c>
      <c r="E12" s="10"/>
      <c r="F12" s="20"/>
      <c r="G12" s="5">
        <v>1.5</v>
      </c>
      <c r="H12" s="10">
        <v>44.6</v>
      </c>
      <c r="J12" s="19"/>
      <c r="L12" s="5">
        <v>2.3</v>
      </c>
      <c r="M12" s="5"/>
      <c r="N12" s="6"/>
    </row>
    <row r="13" spans="1:14" ht="12.75">
      <c r="A13" s="1" t="s">
        <v>4</v>
      </c>
      <c r="B13" s="10">
        <f t="shared" si="0"/>
        <v>509.7</v>
      </c>
      <c r="C13" s="10">
        <v>385</v>
      </c>
      <c r="D13" s="10"/>
      <c r="E13" s="10"/>
      <c r="F13" s="20">
        <v>54.3</v>
      </c>
      <c r="G13" s="5">
        <v>3.2</v>
      </c>
      <c r="H13" s="10">
        <v>54.4</v>
      </c>
      <c r="J13" s="19"/>
      <c r="L13" s="5">
        <v>6.7</v>
      </c>
      <c r="M13" s="5">
        <v>6.1</v>
      </c>
      <c r="N13" s="6"/>
    </row>
    <row r="14" spans="1:14" ht="12.75">
      <c r="A14" s="1" t="s">
        <v>5</v>
      </c>
      <c r="B14" s="10">
        <f t="shared" si="0"/>
        <v>892.9000000000001</v>
      </c>
      <c r="C14" s="10">
        <v>818</v>
      </c>
      <c r="D14" s="10"/>
      <c r="E14" s="10"/>
      <c r="F14" s="20">
        <v>7.1</v>
      </c>
      <c r="G14" s="5">
        <v>3.1</v>
      </c>
      <c r="H14" s="10">
        <v>58.7</v>
      </c>
      <c r="J14" s="19"/>
      <c r="L14" s="5"/>
      <c r="M14" s="5">
        <v>2.9</v>
      </c>
      <c r="N14" s="6">
        <v>3.1</v>
      </c>
    </row>
    <row r="15" spans="1:14" ht="12.75">
      <c r="A15" s="1" t="s">
        <v>6</v>
      </c>
      <c r="B15" s="10">
        <f t="shared" si="0"/>
        <v>903.1</v>
      </c>
      <c r="C15" s="10">
        <v>878</v>
      </c>
      <c r="D15" s="10"/>
      <c r="E15" s="10"/>
      <c r="F15" s="20">
        <v>2.6</v>
      </c>
      <c r="G15" s="5">
        <v>0.8</v>
      </c>
      <c r="H15" s="10">
        <v>21.7</v>
      </c>
      <c r="J15" s="19"/>
      <c r="L15" s="5"/>
      <c r="M15" s="5"/>
      <c r="N15" s="6"/>
    </row>
    <row r="16" spans="1:14" ht="12.75">
      <c r="A16" s="1" t="s">
        <v>7</v>
      </c>
      <c r="B16" s="10">
        <f t="shared" si="0"/>
        <v>811.9</v>
      </c>
      <c r="C16" s="10">
        <v>746</v>
      </c>
      <c r="D16" s="10"/>
      <c r="E16" s="10"/>
      <c r="F16" s="20">
        <v>14.3</v>
      </c>
      <c r="G16" s="5">
        <v>1.6</v>
      </c>
      <c r="H16" s="10">
        <v>50</v>
      </c>
      <c r="J16" s="19"/>
      <c r="L16" s="5"/>
      <c r="M16" s="5"/>
      <c r="N16" s="6"/>
    </row>
    <row r="17" spans="1:14" ht="12.75">
      <c r="A17" s="1" t="s">
        <v>8</v>
      </c>
      <c r="B17" s="10">
        <f t="shared" si="0"/>
        <v>781.1</v>
      </c>
      <c r="C17" s="10">
        <v>741</v>
      </c>
      <c r="D17" s="10">
        <v>25.4</v>
      </c>
      <c r="E17" s="10"/>
      <c r="F17" s="20"/>
      <c r="G17" s="5">
        <v>0.5</v>
      </c>
      <c r="H17" s="10">
        <v>14.2</v>
      </c>
      <c r="J17" s="19"/>
      <c r="L17" s="5"/>
      <c r="M17" s="5"/>
      <c r="N17" s="6"/>
    </row>
    <row r="18" spans="1:14" ht="12.75">
      <c r="A18" s="1" t="s">
        <v>9</v>
      </c>
      <c r="B18" s="10">
        <f t="shared" si="0"/>
        <v>829.2</v>
      </c>
      <c r="C18" s="10">
        <v>758</v>
      </c>
      <c r="D18" s="10"/>
      <c r="E18" s="10"/>
      <c r="F18" s="20">
        <v>0.4</v>
      </c>
      <c r="G18" s="5">
        <v>3.1</v>
      </c>
      <c r="H18" s="10">
        <v>53.2</v>
      </c>
      <c r="J18" s="19"/>
      <c r="L18" s="5">
        <v>8.9</v>
      </c>
      <c r="M18" s="5">
        <v>5.6</v>
      </c>
      <c r="N18" s="6"/>
    </row>
    <row r="19" spans="1:14" ht="12.75">
      <c r="A19" s="1" t="s">
        <v>10</v>
      </c>
      <c r="B19" s="10">
        <f t="shared" si="0"/>
        <v>988.8</v>
      </c>
      <c r="C19" s="10">
        <v>937</v>
      </c>
      <c r="D19" s="10"/>
      <c r="E19" s="10"/>
      <c r="F19" s="20"/>
      <c r="G19" s="5">
        <v>2.9</v>
      </c>
      <c r="H19" s="10">
        <v>48.9</v>
      </c>
      <c r="J19" s="19"/>
      <c r="L19" s="5"/>
      <c r="M19" s="5"/>
      <c r="N19" s="6"/>
    </row>
    <row r="20" spans="1:14" ht="12.75">
      <c r="A20" s="1" t="s">
        <v>15</v>
      </c>
      <c r="B20" s="10">
        <f t="shared" si="0"/>
        <v>483.09999999999997</v>
      </c>
      <c r="C20" s="10">
        <v>415</v>
      </c>
      <c r="D20" s="10"/>
      <c r="E20" s="10"/>
      <c r="F20" s="20">
        <v>0.2</v>
      </c>
      <c r="G20" s="5">
        <v>3.4</v>
      </c>
      <c r="H20" s="10">
        <v>58.6</v>
      </c>
      <c r="J20" s="19"/>
      <c r="L20" s="5">
        <v>5.9</v>
      </c>
      <c r="M20" s="5"/>
      <c r="N20" s="6"/>
    </row>
    <row r="21" spans="1:14" ht="12.75">
      <c r="A21" s="1" t="s">
        <v>11</v>
      </c>
      <c r="B21" s="10">
        <f t="shared" si="0"/>
        <v>551</v>
      </c>
      <c r="C21" s="10">
        <v>394</v>
      </c>
      <c r="D21" s="10"/>
      <c r="E21" s="10"/>
      <c r="F21" s="20">
        <v>134.3</v>
      </c>
      <c r="G21" s="5">
        <v>0.7</v>
      </c>
      <c r="H21" s="10">
        <v>19.6</v>
      </c>
      <c r="J21" s="19"/>
      <c r="L21" s="5">
        <v>2.4</v>
      </c>
      <c r="M21" s="5"/>
      <c r="N21" s="6"/>
    </row>
    <row r="22" spans="1:14" ht="12.75">
      <c r="A22" s="1" t="s">
        <v>12</v>
      </c>
      <c r="B22" s="10">
        <f t="shared" si="0"/>
        <v>1106.6</v>
      </c>
      <c r="C22" s="10">
        <v>915</v>
      </c>
      <c r="D22" s="10">
        <v>150.6</v>
      </c>
      <c r="E22" s="10"/>
      <c r="F22" s="20">
        <v>0.8</v>
      </c>
      <c r="G22" s="5">
        <v>0.9</v>
      </c>
      <c r="H22" s="10">
        <v>26.1</v>
      </c>
      <c r="J22" s="19"/>
      <c r="L22" s="5">
        <v>5.4</v>
      </c>
      <c r="M22" s="5">
        <v>7.8</v>
      </c>
      <c r="N22" s="20"/>
    </row>
    <row r="23" spans="1:14" ht="12.75">
      <c r="A23" s="1" t="s">
        <v>13</v>
      </c>
      <c r="B23" s="10">
        <f t="shared" si="0"/>
        <v>822.9</v>
      </c>
      <c r="C23" s="10">
        <v>776</v>
      </c>
      <c r="D23" s="10"/>
      <c r="E23" s="10"/>
      <c r="F23" s="20"/>
      <c r="G23" s="5">
        <v>1.3</v>
      </c>
      <c r="H23" s="10">
        <v>38.1</v>
      </c>
      <c r="J23" s="19"/>
      <c r="L23" s="5">
        <v>7.5</v>
      </c>
      <c r="M23" s="5"/>
      <c r="N23" s="6"/>
    </row>
    <row r="24" spans="1:14" ht="12.75">
      <c r="A24" s="1" t="s">
        <v>14</v>
      </c>
      <c r="B24" s="10">
        <f t="shared" si="0"/>
        <v>384.9</v>
      </c>
      <c r="C24" s="10">
        <v>358</v>
      </c>
      <c r="D24" s="10"/>
      <c r="E24" s="10"/>
      <c r="F24" s="20">
        <v>0.2</v>
      </c>
      <c r="G24" s="5">
        <v>0.8</v>
      </c>
      <c r="H24" s="10">
        <v>24.9</v>
      </c>
      <c r="J24" s="19"/>
      <c r="L24" s="10">
        <v>1</v>
      </c>
      <c r="M24" s="1"/>
      <c r="N24" s="6"/>
    </row>
    <row r="25" spans="1:14" ht="12.75">
      <c r="A25" s="1" t="s">
        <v>17</v>
      </c>
      <c r="B25" s="10">
        <f t="shared" si="0"/>
        <v>1535.5</v>
      </c>
      <c r="C25" s="10"/>
      <c r="D25" s="10"/>
      <c r="E25" s="10">
        <v>1500</v>
      </c>
      <c r="F25" s="20">
        <v>24.3</v>
      </c>
      <c r="G25" s="1"/>
      <c r="H25" s="7"/>
      <c r="J25" s="19"/>
      <c r="K25" s="6">
        <v>11.2</v>
      </c>
      <c r="L25" s="6"/>
      <c r="M25" s="6"/>
      <c r="N25" s="5"/>
    </row>
    <row r="26" spans="1:15" ht="18" customHeight="1">
      <c r="A26" s="1" t="s">
        <v>16</v>
      </c>
      <c r="B26" s="10">
        <f t="shared" si="0"/>
        <v>14565.199999999999</v>
      </c>
      <c r="C26" s="20">
        <f aca="true" t="shared" si="1" ref="C26:O26">C9+C10+C11+C12+C13+C14+C15+C16+C17+C18+C19+C20+C21+C22+C23+C24+C25</f>
        <v>11358</v>
      </c>
      <c r="D26" s="20">
        <f t="shared" si="1"/>
        <v>439</v>
      </c>
      <c r="E26" s="20">
        <f t="shared" si="1"/>
        <v>1500</v>
      </c>
      <c r="F26" s="20">
        <f t="shared" si="1"/>
        <v>473.8</v>
      </c>
      <c r="G26" s="20">
        <f t="shared" si="1"/>
        <v>30</v>
      </c>
      <c r="H26" s="20">
        <f t="shared" si="1"/>
        <v>639.2</v>
      </c>
      <c r="I26" s="20">
        <f t="shared" si="1"/>
        <v>0</v>
      </c>
      <c r="J26" s="20">
        <f t="shared" si="1"/>
        <v>0</v>
      </c>
      <c r="K26" s="20">
        <f t="shared" si="1"/>
        <v>11.2</v>
      </c>
      <c r="L26" s="20">
        <f t="shared" si="1"/>
        <v>66.3</v>
      </c>
      <c r="M26" s="20">
        <f t="shared" si="1"/>
        <v>36.9</v>
      </c>
      <c r="N26" s="20">
        <f t="shared" si="1"/>
        <v>10.8</v>
      </c>
      <c r="O26" s="10">
        <f t="shared" si="1"/>
        <v>0</v>
      </c>
    </row>
    <row r="27" ht="12.75" hidden="1"/>
    <row r="28" ht="12.75" hidden="1"/>
    <row r="29" ht="12.75" hidden="1"/>
    <row r="30" ht="12.75" hidden="1"/>
    <row r="31" ht="12.75" hidden="1"/>
  </sheetData>
  <mergeCells count="13">
    <mergeCell ref="G1:H1"/>
    <mergeCell ref="A3:J3"/>
    <mergeCell ref="G6:H6"/>
    <mergeCell ref="F6:F7"/>
    <mergeCell ref="E6:E7"/>
    <mergeCell ref="A6:A7"/>
    <mergeCell ref="B6:B7"/>
    <mergeCell ref="C6:C7"/>
    <mergeCell ref="D6:D7"/>
    <mergeCell ref="L6:L7"/>
    <mergeCell ref="M6:M7"/>
    <mergeCell ref="N6:N7"/>
    <mergeCell ref="K6:K7"/>
  </mergeCells>
  <printOptions/>
  <pageMargins left="0.7874015748031497" right="0.7874015748031497" top="0.7874015748031497" bottom="0.984251968503937" header="0.5118110236220472" footer="0.5118110236220472"/>
  <pageSetup fitToWidth="2" fitToHeight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Екатерина Григорьевн</cp:lastModifiedBy>
  <cp:lastPrinted>2010-08-19T03:34:33Z</cp:lastPrinted>
  <dcterms:created xsi:type="dcterms:W3CDTF">2007-09-12T04:12:51Z</dcterms:created>
  <dcterms:modified xsi:type="dcterms:W3CDTF">2010-08-23T07:57:43Z</dcterms:modified>
  <cp:category/>
  <cp:version/>
  <cp:contentType/>
  <cp:contentStatus/>
</cp:coreProperties>
</file>