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<sst xmlns="http://schemas.openxmlformats.org/spreadsheetml/2006/main" count="451" uniqueCount="270">
  <si>
    <t>Прогноз социально-экономического развития</t>
  </si>
  <si>
    <t>Показатели</t>
  </si>
  <si>
    <t>Единица измерения</t>
  </si>
  <si>
    <t xml:space="preserve">1. Производственная деятельность </t>
  </si>
  <si>
    <t>1.1</t>
  </si>
  <si>
    <t>Отгрузка промышленной продукции по крупным и средним предприятиям</t>
  </si>
  <si>
    <t>тыс. руб.</t>
  </si>
  <si>
    <t>в том числе по организациям</t>
  </si>
  <si>
    <t>1.2</t>
  </si>
  <si>
    <t>Доля прибыльных организаций в общем числе организаций</t>
  </si>
  <si>
    <t>%</t>
  </si>
  <si>
    <t>1.3</t>
  </si>
  <si>
    <t>Индекс промышленного производства</t>
  </si>
  <si>
    <t>в % к предыдущему году</t>
  </si>
  <si>
    <t>1.4</t>
  </si>
  <si>
    <t>Индекс сельскохозяйственного производства</t>
  </si>
  <si>
    <t>1.5</t>
  </si>
  <si>
    <t>Фонд заработной платы по полному кругу организаций</t>
  </si>
  <si>
    <t>млн. руб.</t>
  </si>
  <si>
    <t>1.6</t>
  </si>
  <si>
    <t>Численность работающих по полному кругу организаций</t>
  </si>
  <si>
    <t>человек</t>
  </si>
  <si>
    <t>1.7</t>
  </si>
  <si>
    <t>Среднемесячная заработная плата по полному кругу предприятий</t>
  </si>
  <si>
    <t>руб.</t>
  </si>
  <si>
    <t>Темп роста в действующих ценах</t>
  </si>
  <si>
    <t>Темп роста реальной заработной платы
(с учетом инфляции)</t>
  </si>
  <si>
    <t>Индекс потребительских цен</t>
  </si>
  <si>
    <t>в % к декабрю предыдущего года</t>
  </si>
  <si>
    <t>1.8</t>
  </si>
  <si>
    <t>Оборот розничной торговли</t>
  </si>
  <si>
    <t>в том числе организации потребкооперации</t>
  </si>
  <si>
    <t>1.9</t>
  </si>
  <si>
    <t>Инвестиции в основной капитал</t>
  </si>
  <si>
    <t>в том числе за счет средств:</t>
  </si>
  <si>
    <t>1.9.1</t>
  </si>
  <si>
    <t>федерального бюджета</t>
  </si>
  <si>
    <t>1.9.2</t>
  </si>
  <si>
    <t>областного бюджета</t>
  </si>
  <si>
    <t>1.9.3</t>
  </si>
  <si>
    <t>местного бюджета</t>
  </si>
  <si>
    <t>1.9.4</t>
  </si>
  <si>
    <t>внебюджетных источников</t>
  </si>
  <si>
    <t>1.10</t>
  </si>
  <si>
    <t>Ввод объектов</t>
  </si>
  <si>
    <t>1.10.1</t>
  </si>
  <si>
    <t>жилье</t>
  </si>
  <si>
    <t>тыс. кв.м.</t>
  </si>
  <si>
    <t>в том числе индивидуальное</t>
  </si>
  <si>
    <t>1.10.2</t>
  </si>
  <si>
    <t>общеобразовательные школы</t>
  </si>
  <si>
    <t>уч. мест</t>
  </si>
  <si>
    <t>1.10.3</t>
  </si>
  <si>
    <t>детские дошкольные учреждения</t>
  </si>
  <si>
    <t>мест</t>
  </si>
  <si>
    <t>1.10.4</t>
  </si>
  <si>
    <t>больничные сооружения</t>
  </si>
  <si>
    <t>коек</t>
  </si>
  <si>
    <t>1.10.5</t>
  </si>
  <si>
    <t>амбулаторно-поликлинические учреждения</t>
  </si>
  <si>
    <t>пос. в смену</t>
  </si>
  <si>
    <t>1.10.6</t>
  </si>
  <si>
    <t>водопроводные сети</t>
  </si>
  <si>
    <t>км</t>
  </si>
  <si>
    <t>1.10.7</t>
  </si>
  <si>
    <t>канализационные сети</t>
  </si>
  <si>
    <t>1.10.8</t>
  </si>
  <si>
    <t>газовые сети</t>
  </si>
  <si>
    <t>1.10.9</t>
  </si>
  <si>
    <t>тепловые сети</t>
  </si>
  <si>
    <t>1.11</t>
  </si>
  <si>
    <t>Объем производства сельскохозяйственной продукции</t>
  </si>
  <si>
    <t>в том числе сельскохозяйственные организации</t>
  </si>
  <si>
    <t>1.12</t>
  </si>
  <si>
    <t>Посевная площадь, всего</t>
  </si>
  <si>
    <t>га</t>
  </si>
  <si>
    <t>в том числе     сельскохозяйственные организации</t>
  </si>
  <si>
    <t>крестьянские (фермерские)    хозяйства</t>
  </si>
  <si>
    <t>1.13</t>
  </si>
  <si>
    <t>Стоимость набора основных социально необходимых товаров и услуг</t>
  </si>
  <si>
    <t>1.14</t>
  </si>
  <si>
    <t xml:space="preserve">Использование объемов лесных насаждений, выделенных для собственных нужд граждан в процентах от распределенных лимитов </t>
  </si>
  <si>
    <t>2. Производство сельскохозяйственной продукции</t>
  </si>
  <si>
    <t>2.1</t>
  </si>
  <si>
    <t>В хозяйствах всех категорий:</t>
  </si>
  <si>
    <t>зерно</t>
  </si>
  <si>
    <t>тонн</t>
  </si>
  <si>
    <t>картофель</t>
  </si>
  <si>
    <t>овощи</t>
  </si>
  <si>
    <t>реализация скота и птицы в живом весе</t>
  </si>
  <si>
    <t>молоко</t>
  </si>
  <si>
    <t>шерсть</t>
  </si>
  <si>
    <t>ц.</t>
  </si>
  <si>
    <t>яйца</t>
  </si>
  <si>
    <t>тыс. шт.</t>
  </si>
  <si>
    <t>2.1.1</t>
  </si>
  <si>
    <t>реализация скота и птицы на убой в живой массе</t>
  </si>
  <si>
    <t>2.1.2</t>
  </si>
  <si>
    <t>крестьянские (фермерские)  хозяйства</t>
  </si>
  <si>
    <t>2.1.3</t>
  </si>
  <si>
    <t>хозяйства населения</t>
  </si>
  <si>
    <t>3. Рынок труда</t>
  </si>
  <si>
    <t>3.1</t>
  </si>
  <si>
    <t>Численность постоянного населения (среднегодовая)</t>
  </si>
  <si>
    <t>тыс. чел.</t>
  </si>
  <si>
    <t>3.2</t>
  </si>
  <si>
    <t>Численность экономически активного населения</t>
  </si>
  <si>
    <t>3.2.1</t>
  </si>
  <si>
    <t>в том числе занятые</t>
  </si>
  <si>
    <t>3.3</t>
  </si>
  <si>
    <t>Численность безработных, зарегистрированных в 
органах службы занятости</t>
  </si>
  <si>
    <t xml:space="preserve">3.4 </t>
  </si>
  <si>
    <t>Среднегодовая численность занятых в организациях муниципальной формы  собственности</t>
  </si>
  <si>
    <t>3.5</t>
  </si>
  <si>
    <t>Среднегодовая численность работников органов местного самоуправления</t>
  </si>
  <si>
    <t>3.6</t>
  </si>
  <si>
    <t>Создание новых рабочих мест</t>
  </si>
  <si>
    <t>ед.</t>
  </si>
  <si>
    <t>3.6.1</t>
  </si>
  <si>
    <t>в  том числе в сфере малого и среднего предпринимательства</t>
  </si>
  <si>
    <t xml:space="preserve">
ед.</t>
  </si>
  <si>
    <t>3.7</t>
  </si>
  <si>
    <t>Организация временных и общественных работ</t>
  </si>
  <si>
    <t>3.8</t>
  </si>
  <si>
    <t>Просроченная задолженность по заработной плате</t>
  </si>
  <si>
    <t>4. Бюджет муниципального образования</t>
  </si>
  <si>
    <t>4.1</t>
  </si>
  <si>
    <t>Доходы бюджета, всего</t>
  </si>
  <si>
    <t>в том числе:</t>
  </si>
  <si>
    <t>4.1.1</t>
  </si>
  <si>
    <t>Налоговые доходы, всего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</si>
  <si>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</si>
  <si>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</si>
  <si>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</si>
  <si>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</si>
  <si>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</si>
  <si>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</si>
  <si>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</si>
  <si>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4.1.2</t>
  </si>
  <si>
    <t>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</si>
  <si>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</si>
  <si>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</si>
  <si>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</si>
  <si>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в том числе доходы от оказания платных услуг и иной приносящей доход деятельности, полученные учреждениями, находящимися в ведении органов местного самоуправления муниципальных районов (городских округов)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</si>
  <si>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</si>
  <si>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</si>
  <si>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</si>
  <si>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</si>
  <si>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том числе средства самообложения граждан</t>
  </si>
  <si>
    <t>доходы бюджетов бюджетной системы РФ  от возврата остатков субсидий и субвенций прошлых лет</t>
  </si>
  <si>
    <t>возврат остатков субсидий и субвенций прошлых лет</t>
  </si>
  <si>
    <t>4.1.3</t>
  </si>
  <si>
    <t>Безвозмездные перечисления от бюджетов других уровней, всего</t>
  </si>
  <si>
    <t>в том числе дотации</t>
  </si>
  <si>
    <t>субсидии</t>
  </si>
  <si>
    <t>субвенции</t>
  </si>
  <si>
    <t>иные межбюджетные трансферты</t>
  </si>
  <si>
    <t>прочие безвозмездные поступления от других бюджетов бюджетной системы</t>
  </si>
  <si>
    <t>безвозмездные поступления от государственных (муниципальных) организаций</t>
  </si>
  <si>
    <t>прочие безвозмездные поступления в бюджеты городских округов (муниципальных районов),</t>
  </si>
  <si>
    <t>в том числе от  предпринимательской и иной приносящей доход деятельности</t>
  </si>
  <si>
    <t>4.2</t>
  </si>
  <si>
    <t>Расходы бюджета, всего</t>
  </si>
  <si>
    <t>в том числе</t>
  </si>
  <si>
    <t>Общегосударственные вопросы, в том числе</t>
  </si>
  <si>
    <t>расходы на содержание органов местного самоуправления</t>
  </si>
  <si>
    <t>расходы на формирование муниципальной собственности и управление ею</t>
  </si>
  <si>
    <t>расходы по формированию архивных фондов</t>
  </si>
  <si>
    <t>другие общегосударственные расходы</t>
  </si>
  <si>
    <t xml:space="preserve">
тыс. руб.</t>
  </si>
  <si>
    <t>Национальная безопасность и правоохранительная деятельность, в том числе</t>
  </si>
  <si>
    <t>расходы по организации охраны общественного порядка</t>
  </si>
  <si>
    <t xml:space="preserve">расходы по предупреждению и ликвидации последствий чрезвычайных ситуаций </t>
  </si>
  <si>
    <t xml:space="preserve">расходы по обеспечению первичных мер пожарной безопасности </t>
  </si>
  <si>
    <t>другие расходы в области национальной безопасности и правоохранительной деятельности</t>
  </si>
  <si>
    <t>Национальная экономика, в том числе</t>
  </si>
  <si>
    <t>расходы по обеспечению населения услугами связи, общественного питания, торговли и бытового обслуживания</t>
  </si>
  <si>
    <t>расходы, связанные с созданием условий для предоставления транспортных услуг населению и организацией транспортного обслуживания населения</t>
  </si>
  <si>
    <t>расходы по содержанию и строительству автомобильных дорог общего пользования между населенными пунктами, мостов и иных транспортных инженерных сооружений</t>
  </si>
  <si>
    <t>другие расходы в области национальной экономики</t>
  </si>
  <si>
    <t>Жилищно-коммунальное хозяйство, в том числе</t>
  </si>
  <si>
    <t>расходы по организации электро- и газоснабжения поселений</t>
  </si>
  <si>
    <t>расходы по организации утилизации и переработки бытовых и промышленных отходов</t>
  </si>
  <si>
    <t>расходы по организации благоустройства и озеленению территории</t>
  </si>
  <si>
    <t>расходы по организации освещения улиц</t>
  </si>
  <si>
    <t>другие расходы в области жилищно-коммунального хозяйства</t>
  </si>
  <si>
    <t>Охрана окружающей среды, в том числе</t>
  </si>
  <si>
    <t>расходы на мероприятия по снижению негативного воздействия на  окружающую среду</t>
  </si>
  <si>
    <t>другие расходы в области охраны окружающей среды</t>
  </si>
  <si>
    <t>Образование, в том числе</t>
  </si>
  <si>
    <t>расходы по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организации предоставления дополнительного образования</t>
  </si>
  <si>
    <t>расходы по организации общедоступного бесплатного дошкольного образования</t>
  </si>
  <si>
    <t>расходы по организации отдыха детей в каникулярное время</t>
  </si>
  <si>
    <t>расходы на подготовку образовательных учреждений к лицензированию</t>
  </si>
  <si>
    <t>расходы на дотацию питания воспитанников дошкольных образовательных учреждений</t>
  </si>
  <si>
    <t>Расходы на дотацию питания обучающихся образовательных школ</t>
  </si>
  <si>
    <t>другие расходы в области образования</t>
  </si>
  <si>
    <t>Культура и средства массовой информации, в том числе</t>
  </si>
  <si>
    <t>расходы по организации библиотечного обслуживания</t>
  </si>
  <si>
    <t>расходы по организации досуга и обеспечения населения услугами организаций культуры</t>
  </si>
  <si>
    <t>расходы по охране и сохранению объектов культурного наследия (памятников истории и культуры)</t>
  </si>
  <si>
    <t>расходы по организации условий и мест массового отдыха жителей</t>
  </si>
  <si>
    <t>другие расходы в области культуры и средств массовой информации</t>
  </si>
  <si>
    <t>Здравоохранение и спорт, в том числе</t>
  </si>
  <si>
    <t>расходы по организации оказания скорой медицинской помощи, первичной медико-санитарной помощи в амбулаторно-поликлинических и больничных учреждениях, медицинской помощи женщинам в период беременности, во время и после родов</t>
  </si>
  <si>
    <t>расходы по обеспечению условий для развития физической культуры и спорта</t>
  </si>
  <si>
    <t>другие расходы в области здравоохранения и спорта</t>
  </si>
  <si>
    <t>Социальная политика, 
в том числе</t>
  </si>
  <si>
    <t>расходы на исполнение государственных полномочий, передаваемых на муниципальный уровень</t>
  </si>
  <si>
    <t>расходы по организации ритуальных услуг</t>
  </si>
  <si>
    <t>другие расходы в области социальной политики</t>
  </si>
  <si>
    <t>Межбюджетные трансферты (для муниципальных районов)</t>
  </si>
  <si>
    <t>Из общей суммы расходов расходы на реализацию приоритетных национальных проектов, в том числе</t>
  </si>
  <si>
    <t>"Образование"</t>
  </si>
  <si>
    <t>"Здоровье"</t>
  </si>
  <si>
    <t>"Развитие сельского хозяйства"</t>
  </si>
  <si>
    <t xml:space="preserve">в том числе поддержка сельскохозяйственного производства </t>
  </si>
  <si>
    <t>"Доступное и комфортное жилье – гражданам России"</t>
  </si>
  <si>
    <t>4.3</t>
  </si>
  <si>
    <t>Дефицит бюджета</t>
  </si>
  <si>
    <t>4.4</t>
  </si>
  <si>
    <t>Источники финансирования дефицита бюджета:</t>
  </si>
  <si>
    <t>долговые обязательства муниципальных образований, выраженные в ценных бумагах</t>
  </si>
  <si>
    <t>бюджетные кредиты (ссуды), полученные от других бюджетов бюджетной системы Российской Федерации, 
в том числе:
- получено бюджетных кредитов;
- погашено бюджетных кредитов (ссуд)</t>
  </si>
  <si>
    <t>кредиты, полученные от кредитных организаций местными бюджетами,
в том числе:
- получено кредитов кредитных организаций;
- погашено кредитов кредитных организаций</t>
  </si>
  <si>
    <t>прочие источники финансирования дефицита бюджета, 
в том числе:
- привлечение;
- погашение</t>
  </si>
  <si>
    <t>исполнение муниципальных гарантий</t>
  </si>
  <si>
    <t>акции и иные формы участия в капитале, находящиеся в муниципальной собственности</t>
  </si>
  <si>
    <t>Остатки средств бюджета,
в том числе:
- увеличение остатков средств бюджета;
- уменьшение остатков средств бюджета</t>
  </si>
  <si>
    <t>4.5</t>
  </si>
  <si>
    <t>Объем муниципального долга:</t>
  </si>
  <si>
    <t>долговые обязательства муниципальных образований, выраженные в ценных бумагах (основная номинальная сумма долга)</t>
  </si>
  <si>
    <t>бюджетные кредиты (ссуды), полученные от других бюджетов бюджетной системы РФ (основная номинальная сумма долга)</t>
  </si>
  <si>
    <t>кредиты, полученные от кредитных организаций местными бюджетами (основная номинальная сумма долга)</t>
  </si>
  <si>
    <t>муниципальные гарантии (основная номинальная сумма долга с учетом начисленных процентов, штрафов, пеней)</t>
  </si>
  <si>
    <t>иные долговые обязательства муниципальных образований (основная номинальная сумма долга)</t>
  </si>
  <si>
    <t>5. Рынок финансовых услуг</t>
  </si>
  <si>
    <t>5.1</t>
  </si>
  <si>
    <t>Количество пунктов банковского обслуживания</t>
  </si>
  <si>
    <t>единиц</t>
  </si>
  <si>
    <t>5.2</t>
  </si>
  <si>
    <t>Индекс институциональной обеспеченности банковскими услугами (количество жителей муниципального образования на один пункт банковского обслуживания)</t>
  </si>
  <si>
    <t>чел./ на 1 пункт</t>
  </si>
  <si>
    <t>5.3</t>
  </si>
  <si>
    <t>Количество пунктов оказания страховых услуг</t>
  </si>
  <si>
    <t>Прогноз 2011</t>
  </si>
  <si>
    <t>Прогноз 2012</t>
  </si>
  <si>
    <t xml:space="preserve">           Глава Шумихинского района                                                                                            А.М. Букреев</t>
  </si>
  <si>
    <t xml:space="preserve">муниципального образования Шумихинский район </t>
  </si>
  <si>
    <t>Отчет 2009</t>
  </si>
  <si>
    <t>Оценка 2010</t>
  </si>
  <si>
    <t>Прогноз 2013</t>
  </si>
  <si>
    <t>ООО «Шумихинское машиностроительное предприятие»</t>
  </si>
  <si>
    <t>ОАО «ШМКЭС»</t>
  </si>
  <si>
    <t>Шумихинский цех ЗАО «Втормет»</t>
  </si>
  <si>
    <t>Шумихинский участок ООО «Кургансетьсервис»</t>
  </si>
  <si>
    <t>Шумихинский ЭГУ</t>
  </si>
  <si>
    <t>Шумихинская газовая служба</t>
  </si>
  <si>
    <t>ООО "Энергосервис"</t>
  </si>
  <si>
    <t>2874                                         -364115                                                                         361241</t>
  </si>
  <si>
    <t xml:space="preserve">       -4080                                                     -287288              291368  </t>
  </si>
  <si>
    <t xml:space="preserve">                                                               -283899             283899   </t>
  </si>
  <si>
    <t xml:space="preserve">                                                               -288686            288686  </t>
  </si>
  <si>
    <t xml:space="preserve">                                                               -290086              290086  </t>
  </si>
  <si>
    <r>
      <t>Приложение к программе  социально-экономического развития Шумихинского района на 2011 год и плановый период до 2013 года</t>
    </r>
    <r>
      <rPr>
        <sz val="10"/>
        <rFont val="Arial"/>
        <family val="2"/>
      </rPr>
      <t xml:space="preserve">
</t>
    </r>
  </si>
  <si>
    <r>
      <t xml:space="preserve">№ 
</t>
    </r>
    <r>
      <rPr>
        <b/>
        <sz val="10"/>
        <rFont val="Times New Roman"/>
        <family val="1"/>
      </rPr>
      <t>п/п</t>
    </r>
  </si>
  <si>
    <t xml:space="preserve"> тыс. руб.</t>
  </si>
  <si>
    <t xml:space="preserve"> расходы, связанные с градостроительным зонированием, осуществлением земельного контроля за использованием земель, ведением кадастра, землеустроительной и градостроительной документации</t>
  </si>
  <si>
    <t>на 2011 год и плановый период до 2013 года</t>
  </si>
  <si>
    <t>ОГУП «Шумихинская районная  типография»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</si>
</sst>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26">
    <font>
      <sz val="10"/>
      <name val="Arial"/>
      <family val="2"/>
    </font>
    <font>
      <sz val="6.8"/>
      <name val="Times New Roman"/>
      <family val="1"/>
    </font>
    <font>
      <u val="single"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left" vertical="center"/>
    </xf>
    <xf numFmtId="0" fontId="25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wrapText="1"/>
    </xf>
    <xf numFmtId="164" fontId="25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distributed" vertical="center"/>
    </xf>
    <xf numFmtId="44" fontId="21" fillId="0" borderId="10" xfId="42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="75" zoomScaleNormal="75" zoomScalePageLayoutView="0" workbookViewId="0" topLeftCell="A1">
      <selection activeCell="B17" sqref="B17"/>
    </sheetView>
  </sheetViews>
  <sheetFormatPr defaultColWidth="11.7109375" defaultRowHeight="12.75"/>
  <cols>
    <col min="1" max="1" width="7.8515625" style="1" customWidth="1"/>
    <col min="2" max="2" width="37.57421875" style="2" customWidth="1"/>
    <col min="3" max="3" width="17.57421875" style="2" customWidth="1"/>
    <col min="4" max="4" width="12.7109375" style="2" customWidth="1"/>
    <col min="5" max="6" width="12.8515625" style="2" customWidth="1"/>
    <col min="7" max="7" width="13.28125" style="2" customWidth="1"/>
    <col min="8" max="8" width="13.421875" style="2" customWidth="1"/>
    <col min="9" max="16384" width="11.7109375" style="2" customWidth="1"/>
  </cols>
  <sheetData>
    <row r="1" spans="6:8" ht="72.75" customHeight="1">
      <c r="F1" s="46" t="s">
        <v>264</v>
      </c>
      <c r="G1" s="47"/>
      <c r="H1" s="47"/>
    </row>
    <row r="2" spans="1:8" ht="15.75">
      <c r="A2" s="48" t="s">
        <v>0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248</v>
      </c>
      <c r="B3" s="48"/>
      <c r="C3" s="48"/>
      <c r="D3" s="48"/>
      <c r="E3" s="48"/>
      <c r="F3" s="48"/>
      <c r="G3" s="48"/>
      <c r="H3" s="48"/>
    </row>
    <row r="4" spans="1:8" ht="15.75">
      <c r="A4" s="48" t="s">
        <v>268</v>
      </c>
      <c r="B4" s="48"/>
      <c r="C4" s="48"/>
      <c r="D4" s="48"/>
      <c r="E4" s="48"/>
      <c r="F4" s="48"/>
      <c r="G4" s="48"/>
      <c r="H4" s="48"/>
    </row>
    <row r="5" spans="1:8" ht="12.75">
      <c r="A5" s="43"/>
      <c r="B5" s="43"/>
      <c r="C5" s="43"/>
      <c r="D5" s="43"/>
      <c r="E5" s="43"/>
      <c r="F5" s="43"/>
      <c r="G5" s="43"/>
      <c r="H5" s="43"/>
    </row>
    <row r="6" spans="1:8" ht="40.5" customHeight="1">
      <c r="A6" s="3" t="s">
        <v>265</v>
      </c>
      <c r="B6" s="4" t="s">
        <v>1</v>
      </c>
      <c r="C6" s="5" t="s">
        <v>2</v>
      </c>
      <c r="D6" s="4" t="s">
        <v>249</v>
      </c>
      <c r="E6" s="4" t="s">
        <v>250</v>
      </c>
      <c r="F6" s="4" t="s">
        <v>245</v>
      </c>
      <c r="G6" s="4" t="s">
        <v>246</v>
      </c>
      <c r="H6" s="4" t="s">
        <v>251</v>
      </c>
    </row>
    <row r="7" spans="1:8" ht="15.75">
      <c r="A7" s="44" t="s">
        <v>3</v>
      </c>
      <c r="B7" s="44"/>
      <c r="C7" s="44"/>
      <c r="D7" s="44"/>
      <c r="E7" s="44"/>
      <c r="F7" s="44"/>
      <c r="G7" s="44"/>
      <c r="H7" s="44"/>
    </row>
    <row r="8" spans="1:8" ht="47.25">
      <c r="A8" s="6" t="s">
        <v>4</v>
      </c>
      <c r="B8" s="7" t="s">
        <v>5</v>
      </c>
      <c r="C8" s="8" t="s">
        <v>6</v>
      </c>
      <c r="D8" s="9">
        <v>255035</v>
      </c>
      <c r="E8" s="9">
        <v>296095</v>
      </c>
      <c r="F8" s="9">
        <v>336875</v>
      </c>
      <c r="G8" s="9">
        <v>371573</v>
      </c>
      <c r="H8" s="9">
        <v>418020</v>
      </c>
    </row>
    <row r="9" spans="1:8" ht="15.75">
      <c r="A9" s="10"/>
      <c r="B9" s="11" t="s">
        <v>7</v>
      </c>
      <c r="C9" s="8"/>
      <c r="D9" s="12"/>
      <c r="E9" s="12"/>
      <c r="F9" s="12"/>
      <c r="G9" s="13"/>
      <c r="H9" s="13"/>
    </row>
    <row r="10" spans="1:8" ht="35.25" customHeight="1">
      <c r="A10" s="14"/>
      <c r="B10" s="7" t="s">
        <v>269</v>
      </c>
      <c r="C10" s="15" t="s">
        <v>6</v>
      </c>
      <c r="D10" s="16">
        <v>7573.7</v>
      </c>
      <c r="E10" s="17">
        <v>7960</v>
      </c>
      <c r="F10" s="17">
        <v>9200</v>
      </c>
      <c r="G10" s="17">
        <v>9950</v>
      </c>
      <c r="H10" s="17">
        <v>10740</v>
      </c>
    </row>
    <row r="11" spans="1:8" ht="48.75" customHeight="1">
      <c r="A11" s="14"/>
      <c r="B11" s="7" t="s">
        <v>252</v>
      </c>
      <c r="C11" s="15" t="s">
        <v>6</v>
      </c>
      <c r="D11" s="17">
        <v>127854</v>
      </c>
      <c r="E11" s="17">
        <v>154000</v>
      </c>
      <c r="F11" s="17">
        <v>181930</v>
      </c>
      <c r="G11" s="17">
        <v>200680</v>
      </c>
      <c r="H11" s="17">
        <v>220000</v>
      </c>
    </row>
    <row r="12" spans="1:8" ht="15.75">
      <c r="A12" s="14"/>
      <c r="B12" s="7" t="s">
        <v>253</v>
      </c>
      <c r="C12" s="15" t="s">
        <v>6</v>
      </c>
      <c r="D12" s="17">
        <v>10673</v>
      </c>
      <c r="E12" s="17">
        <v>16060</v>
      </c>
      <c r="F12" s="17">
        <v>25300</v>
      </c>
      <c r="G12" s="17">
        <v>27750</v>
      </c>
      <c r="H12" s="17">
        <v>42980</v>
      </c>
    </row>
    <row r="13" spans="1:8" ht="32.25" customHeight="1">
      <c r="A13" s="14"/>
      <c r="B13" s="7" t="s">
        <v>254</v>
      </c>
      <c r="C13" s="15" t="s">
        <v>6</v>
      </c>
      <c r="D13" s="17">
        <v>14797</v>
      </c>
      <c r="E13" s="17">
        <v>16400</v>
      </c>
      <c r="F13" s="17">
        <v>17800</v>
      </c>
      <c r="G13" s="17">
        <v>19020</v>
      </c>
      <c r="H13" s="17">
        <v>20000</v>
      </c>
    </row>
    <row r="14" spans="1:8" ht="33" customHeight="1">
      <c r="A14" s="14"/>
      <c r="B14" s="7" t="s">
        <v>255</v>
      </c>
      <c r="C14" s="15" t="s">
        <v>6</v>
      </c>
      <c r="D14" s="16">
        <v>8109.6</v>
      </c>
      <c r="E14" s="17">
        <v>9000</v>
      </c>
      <c r="F14" s="17">
        <v>10050</v>
      </c>
      <c r="G14" s="17">
        <v>11115</v>
      </c>
      <c r="H14" s="17">
        <v>12000</v>
      </c>
    </row>
    <row r="15" spans="1:8" ht="33" customHeight="1">
      <c r="A15" s="14"/>
      <c r="B15" s="7" t="s">
        <v>256</v>
      </c>
      <c r="C15" s="15" t="s">
        <v>6</v>
      </c>
      <c r="D15" s="17">
        <v>9080</v>
      </c>
      <c r="E15" s="17">
        <v>10100</v>
      </c>
      <c r="F15" s="17">
        <v>11000</v>
      </c>
      <c r="G15" s="17">
        <v>12270</v>
      </c>
      <c r="H15" s="17">
        <v>12300</v>
      </c>
    </row>
    <row r="16" spans="1:8" ht="15.75">
      <c r="A16" s="14"/>
      <c r="B16" s="7" t="s">
        <v>257</v>
      </c>
      <c r="C16" s="15" t="s">
        <v>6</v>
      </c>
      <c r="D16" s="17">
        <v>3899</v>
      </c>
      <c r="E16" s="17">
        <v>4450</v>
      </c>
      <c r="F16" s="17">
        <v>5200</v>
      </c>
      <c r="G16" s="17">
        <v>6100</v>
      </c>
      <c r="H16" s="17">
        <v>7000</v>
      </c>
    </row>
    <row r="17" spans="1:8" ht="19.5" customHeight="1">
      <c r="A17" s="14"/>
      <c r="B17" s="7" t="s">
        <v>258</v>
      </c>
      <c r="C17" s="15"/>
      <c r="D17" s="17">
        <v>26655</v>
      </c>
      <c r="E17" s="17">
        <v>57030</v>
      </c>
      <c r="F17" s="17">
        <v>76395</v>
      </c>
      <c r="G17" s="17">
        <v>84688</v>
      </c>
      <c r="H17" s="17">
        <v>93000</v>
      </c>
    </row>
    <row r="18" spans="1:8" ht="31.5">
      <c r="A18" s="6" t="s">
        <v>8</v>
      </c>
      <c r="B18" s="18" t="s">
        <v>9</v>
      </c>
      <c r="C18" s="8" t="s">
        <v>10</v>
      </c>
      <c r="D18" s="13">
        <v>50</v>
      </c>
      <c r="E18" s="13">
        <v>50</v>
      </c>
      <c r="F18" s="13">
        <v>53</v>
      </c>
      <c r="G18" s="13">
        <v>55</v>
      </c>
      <c r="H18" s="13">
        <v>58</v>
      </c>
    </row>
    <row r="19" spans="1:8" ht="43.5" customHeight="1">
      <c r="A19" s="6" t="s">
        <v>11</v>
      </c>
      <c r="B19" s="7" t="s">
        <v>12</v>
      </c>
      <c r="C19" s="8" t="s">
        <v>13</v>
      </c>
      <c r="D19" s="13">
        <v>85.1</v>
      </c>
      <c r="E19" s="13">
        <v>102.5</v>
      </c>
      <c r="F19" s="13">
        <v>106.7</v>
      </c>
      <c r="G19" s="13">
        <v>104.2</v>
      </c>
      <c r="H19" s="13">
        <v>106.6</v>
      </c>
    </row>
    <row r="20" spans="1:8" ht="31.5">
      <c r="A20" s="6" t="s">
        <v>14</v>
      </c>
      <c r="B20" s="7" t="s">
        <v>15</v>
      </c>
      <c r="C20" s="8" t="s">
        <v>13</v>
      </c>
      <c r="D20" s="13">
        <v>102.7</v>
      </c>
      <c r="E20" s="13">
        <v>86</v>
      </c>
      <c r="F20" s="13">
        <v>128.8</v>
      </c>
      <c r="G20" s="13">
        <v>105.7</v>
      </c>
      <c r="H20" s="13">
        <v>103.8</v>
      </c>
    </row>
    <row r="21" spans="1:8" ht="31.5">
      <c r="A21" s="6" t="s">
        <v>16</v>
      </c>
      <c r="B21" s="7" t="s">
        <v>17</v>
      </c>
      <c r="C21" s="8" t="s">
        <v>18</v>
      </c>
      <c r="D21" s="19">
        <v>721.2</v>
      </c>
      <c r="E21" s="19">
        <v>763</v>
      </c>
      <c r="F21" s="19">
        <v>809.1</v>
      </c>
      <c r="G21" s="19">
        <v>865.5</v>
      </c>
      <c r="H21" s="19">
        <v>933.5</v>
      </c>
    </row>
    <row r="22" spans="1:8" ht="31.5">
      <c r="A22" s="6" t="s">
        <v>19</v>
      </c>
      <c r="B22" s="7" t="s">
        <v>20</v>
      </c>
      <c r="C22" s="8" t="s">
        <v>21</v>
      </c>
      <c r="D22" s="20">
        <v>7485</v>
      </c>
      <c r="E22" s="20">
        <v>7500</v>
      </c>
      <c r="F22" s="20">
        <v>7510</v>
      </c>
      <c r="G22" s="20">
        <v>7515</v>
      </c>
      <c r="H22" s="20">
        <v>7520</v>
      </c>
    </row>
    <row r="23" spans="1:8" ht="31.5">
      <c r="A23" s="6" t="s">
        <v>22</v>
      </c>
      <c r="B23" s="7" t="s">
        <v>23</v>
      </c>
      <c r="C23" s="8" t="s">
        <v>24</v>
      </c>
      <c r="D23" s="13">
        <v>8029</v>
      </c>
      <c r="E23" s="13">
        <v>8478</v>
      </c>
      <c r="F23" s="13">
        <v>8978</v>
      </c>
      <c r="G23" s="13">
        <v>9597</v>
      </c>
      <c r="H23" s="13">
        <v>10345</v>
      </c>
    </row>
    <row r="24" spans="1:8" ht="42" customHeight="1">
      <c r="A24" s="6"/>
      <c r="B24" s="7" t="s">
        <v>25</v>
      </c>
      <c r="C24" s="8" t="s">
        <v>13</v>
      </c>
      <c r="D24" s="13">
        <v>102.3</v>
      </c>
      <c r="E24" s="13">
        <v>105.6</v>
      </c>
      <c r="F24" s="13">
        <v>105.9</v>
      </c>
      <c r="G24" s="13">
        <v>106.9</v>
      </c>
      <c r="H24" s="13">
        <v>107.8</v>
      </c>
    </row>
    <row r="25" spans="1:8" ht="45" customHeight="1">
      <c r="A25" s="6"/>
      <c r="B25" s="7" t="s">
        <v>26</v>
      </c>
      <c r="C25" s="8" t="s">
        <v>13</v>
      </c>
      <c r="D25" s="13">
        <v>91.2</v>
      </c>
      <c r="E25" s="13">
        <v>99.7</v>
      </c>
      <c r="F25" s="13">
        <v>100</v>
      </c>
      <c r="G25" s="13">
        <v>100.8</v>
      </c>
      <c r="H25" s="13">
        <v>102.3</v>
      </c>
    </row>
    <row r="26" spans="1:8" ht="40.5" customHeight="1">
      <c r="A26" s="6"/>
      <c r="B26" s="18" t="s">
        <v>27</v>
      </c>
      <c r="C26" s="8" t="s">
        <v>28</v>
      </c>
      <c r="D26" s="13">
        <v>112.16</v>
      </c>
      <c r="E26" s="13">
        <v>105.9</v>
      </c>
      <c r="F26" s="13">
        <v>105.9</v>
      </c>
      <c r="G26" s="13">
        <v>106</v>
      </c>
      <c r="H26" s="13">
        <v>105.4</v>
      </c>
    </row>
    <row r="27" spans="1:8" ht="15.75">
      <c r="A27" s="6" t="s">
        <v>29</v>
      </c>
      <c r="B27" s="7" t="s">
        <v>30</v>
      </c>
      <c r="C27" s="8" t="s">
        <v>6</v>
      </c>
      <c r="D27" s="21">
        <v>2033499</v>
      </c>
      <c r="E27" s="21">
        <v>2218547</v>
      </c>
      <c r="F27" s="21">
        <v>2429309</v>
      </c>
      <c r="G27" s="21">
        <v>2672240</v>
      </c>
      <c r="H27" s="21">
        <v>2966187</v>
      </c>
    </row>
    <row r="28" spans="1:8" ht="31.5">
      <c r="A28" s="22"/>
      <c r="B28" s="7" t="s">
        <v>31</v>
      </c>
      <c r="C28" s="8" t="s">
        <v>6</v>
      </c>
      <c r="D28" s="17">
        <v>56673</v>
      </c>
      <c r="E28" s="17">
        <v>61830</v>
      </c>
      <c r="F28" s="17">
        <v>67704</v>
      </c>
      <c r="G28" s="17">
        <v>74474</v>
      </c>
      <c r="H28" s="17">
        <v>82667</v>
      </c>
    </row>
    <row r="29" spans="1:8" ht="15.75">
      <c r="A29" s="6" t="s">
        <v>32</v>
      </c>
      <c r="B29" s="7" t="s">
        <v>33</v>
      </c>
      <c r="C29" s="8" t="s">
        <v>6</v>
      </c>
      <c r="D29" s="23">
        <v>167641</v>
      </c>
      <c r="E29" s="23">
        <v>181327</v>
      </c>
      <c r="F29" s="23">
        <v>196175</v>
      </c>
      <c r="G29" s="23">
        <v>219093</v>
      </c>
      <c r="H29" s="23">
        <v>242213</v>
      </c>
    </row>
    <row r="30" spans="1:8" ht="15.75">
      <c r="A30" s="22"/>
      <c r="B30" s="7" t="s">
        <v>34</v>
      </c>
      <c r="C30" s="8"/>
      <c r="D30" s="17"/>
      <c r="E30" s="17"/>
      <c r="F30" s="17"/>
      <c r="G30" s="17"/>
      <c r="H30" s="17"/>
    </row>
    <row r="31" spans="1:8" ht="15.75">
      <c r="A31" s="6" t="s">
        <v>35</v>
      </c>
      <c r="B31" s="7" t="s">
        <v>36</v>
      </c>
      <c r="C31" s="8" t="s">
        <v>6</v>
      </c>
      <c r="D31" s="23">
        <v>4811</v>
      </c>
      <c r="E31" s="23">
        <v>4537</v>
      </c>
      <c r="F31" s="23">
        <v>5975</v>
      </c>
      <c r="G31" s="23">
        <v>10420</v>
      </c>
      <c r="H31" s="23">
        <v>12160</v>
      </c>
    </row>
    <row r="32" spans="1:8" ht="15.75">
      <c r="A32" s="6" t="s">
        <v>37</v>
      </c>
      <c r="B32" s="7" t="s">
        <v>38</v>
      </c>
      <c r="C32" s="8" t="s">
        <v>6</v>
      </c>
      <c r="D32" s="23">
        <v>7514</v>
      </c>
      <c r="E32" s="23">
        <v>4693</v>
      </c>
      <c r="F32" s="23">
        <v>7967</v>
      </c>
      <c r="G32" s="23">
        <v>21840</v>
      </c>
      <c r="H32" s="23">
        <v>19040</v>
      </c>
    </row>
    <row r="33" spans="1:8" ht="15.75">
      <c r="A33" s="6" t="s">
        <v>39</v>
      </c>
      <c r="B33" s="7" t="s">
        <v>40</v>
      </c>
      <c r="C33" s="8" t="s">
        <v>6</v>
      </c>
      <c r="D33" s="23">
        <v>2434</v>
      </c>
      <c r="E33" s="23">
        <v>2273</v>
      </c>
      <c r="F33" s="23">
        <v>10784</v>
      </c>
      <c r="G33" s="23">
        <v>15300</v>
      </c>
      <c r="H33" s="23">
        <v>15300</v>
      </c>
    </row>
    <row r="34" spans="1:8" ht="15.75">
      <c r="A34" s="6" t="s">
        <v>41</v>
      </c>
      <c r="B34" s="7" t="s">
        <v>42</v>
      </c>
      <c r="C34" s="8" t="s">
        <v>6</v>
      </c>
      <c r="D34" s="23">
        <v>152882</v>
      </c>
      <c r="E34" s="23">
        <v>169824</v>
      </c>
      <c r="F34" s="23">
        <v>171449</v>
      </c>
      <c r="G34" s="23">
        <v>171553</v>
      </c>
      <c r="H34" s="23">
        <v>186713</v>
      </c>
    </row>
    <row r="35" spans="1:8" ht="15.75">
      <c r="A35" s="6" t="s">
        <v>43</v>
      </c>
      <c r="B35" s="7" t="s">
        <v>44</v>
      </c>
      <c r="C35" s="8"/>
      <c r="D35" s="17"/>
      <c r="E35" s="17"/>
      <c r="F35" s="17"/>
      <c r="G35" s="17"/>
      <c r="H35" s="17"/>
    </row>
    <row r="36" spans="1:8" ht="15.75">
      <c r="A36" s="6" t="s">
        <v>45</v>
      </c>
      <c r="B36" s="7" t="s">
        <v>46</v>
      </c>
      <c r="C36" s="8" t="s">
        <v>47</v>
      </c>
      <c r="D36" s="24">
        <v>5.1</v>
      </c>
      <c r="E36" s="24">
        <v>5.2</v>
      </c>
      <c r="F36" s="24">
        <v>5.5</v>
      </c>
      <c r="G36" s="24">
        <v>6.5</v>
      </c>
      <c r="H36" s="24">
        <v>7</v>
      </c>
    </row>
    <row r="37" spans="1:8" ht="26.25" customHeight="1">
      <c r="A37" s="6"/>
      <c r="B37" s="7" t="s">
        <v>48</v>
      </c>
      <c r="C37" s="8" t="s">
        <v>47</v>
      </c>
      <c r="D37" s="24">
        <v>5.1</v>
      </c>
      <c r="E37" s="24">
        <v>5</v>
      </c>
      <c r="F37" s="24">
        <v>5.5</v>
      </c>
      <c r="G37" s="24">
        <v>6.5</v>
      </c>
      <c r="H37" s="24">
        <v>7</v>
      </c>
    </row>
    <row r="38" spans="1:8" ht="30" customHeight="1">
      <c r="A38" s="6" t="s">
        <v>49</v>
      </c>
      <c r="B38" s="7" t="s">
        <v>50</v>
      </c>
      <c r="C38" s="8" t="s">
        <v>51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</row>
    <row r="39" spans="1:8" ht="28.5" customHeight="1">
      <c r="A39" s="6" t="s">
        <v>52</v>
      </c>
      <c r="B39" s="7" t="s">
        <v>53</v>
      </c>
      <c r="C39" s="8" t="s">
        <v>54</v>
      </c>
      <c r="D39" s="17">
        <v>0</v>
      </c>
      <c r="E39" s="17">
        <v>0</v>
      </c>
      <c r="F39" s="17">
        <v>160</v>
      </c>
      <c r="G39" s="17">
        <v>0</v>
      </c>
      <c r="H39" s="17">
        <v>0</v>
      </c>
    </row>
    <row r="40" spans="1:8" ht="15.75">
      <c r="A40" s="6" t="s">
        <v>55</v>
      </c>
      <c r="B40" s="7" t="s">
        <v>56</v>
      </c>
      <c r="C40" s="8" t="s">
        <v>57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31.5">
      <c r="A41" s="6" t="s">
        <v>58</v>
      </c>
      <c r="B41" s="7" t="s">
        <v>59</v>
      </c>
      <c r="C41" s="8" t="s">
        <v>60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ht="15.75">
      <c r="A42" s="6" t="s">
        <v>61</v>
      </c>
      <c r="B42" s="18" t="s">
        <v>62</v>
      </c>
      <c r="C42" s="8" t="s">
        <v>63</v>
      </c>
      <c r="D42" s="26">
        <v>1.5</v>
      </c>
      <c r="E42" s="27">
        <v>0</v>
      </c>
      <c r="F42" s="27">
        <v>3</v>
      </c>
      <c r="G42" s="27">
        <v>3</v>
      </c>
      <c r="H42" s="27">
        <v>5</v>
      </c>
    </row>
    <row r="43" spans="1:8" ht="15.75">
      <c r="A43" s="6" t="s">
        <v>64</v>
      </c>
      <c r="B43" s="18" t="s">
        <v>65</v>
      </c>
      <c r="C43" s="8" t="s">
        <v>63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</row>
    <row r="44" spans="1:8" ht="15.75">
      <c r="A44" s="6" t="s">
        <v>66</v>
      </c>
      <c r="B44" s="18" t="s">
        <v>67</v>
      </c>
      <c r="C44" s="8" t="s">
        <v>63</v>
      </c>
      <c r="D44" s="26">
        <v>19.5</v>
      </c>
      <c r="E44" s="27">
        <v>23</v>
      </c>
      <c r="F44" s="27">
        <v>16</v>
      </c>
      <c r="G44" s="27">
        <v>13</v>
      </c>
      <c r="H44" s="27">
        <v>9</v>
      </c>
    </row>
    <row r="45" spans="1:8" ht="15.75">
      <c r="A45" s="6" t="s">
        <v>68</v>
      </c>
      <c r="B45" s="18" t="s">
        <v>69</v>
      </c>
      <c r="C45" s="8" t="s">
        <v>63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ht="47.25" customHeight="1">
      <c r="A46" s="6" t="s">
        <v>70</v>
      </c>
      <c r="B46" s="7" t="s">
        <v>71</v>
      </c>
      <c r="C46" s="8" t="s">
        <v>6</v>
      </c>
      <c r="D46" s="17">
        <v>820544</v>
      </c>
      <c r="E46" s="17">
        <v>703719</v>
      </c>
      <c r="F46" s="17">
        <v>906811</v>
      </c>
      <c r="G46" s="17">
        <v>958681</v>
      </c>
      <c r="H46" s="17">
        <v>994951</v>
      </c>
    </row>
    <row r="47" spans="1:8" ht="31.5">
      <c r="A47" s="6"/>
      <c r="B47" s="7" t="s">
        <v>72</v>
      </c>
      <c r="C47" s="8" t="s">
        <v>6</v>
      </c>
      <c r="D47" s="17">
        <v>290083</v>
      </c>
      <c r="E47" s="17">
        <v>233595</v>
      </c>
      <c r="F47" s="17">
        <v>356870</v>
      </c>
      <c r="G47" s="17">
        <v>379755</v>
      </c>
      <c r="H47" s="17">
        <v>382775</v>
      </c>
    </row>
    <row r="48" spans="1:8" ht="15.75">
      <c r="A48" s="6" t="s">
        <v>73</v>
      </c>
      <c r="B48" s="7" t="s">
        <v>74</v>
      </c>
      <c r="C48" s="8" t="s">
        <v>75</v>
      </c>
      <c r="D48" s="17">
        <v>58845</v>
      </c>
      <c r="E48" s="17">
        <v>55000</v>
      </c>
      <c r="F48" s="17">
        <v>59000</v>
      </c>
      <c r="G48" s="17">
        <v>62000</v>
      </c>
      <c r="H48" s="17">
        <v>63000</v>
      </c>
    </row>
    <row r="49" spans="1:8" ht="31.5">
      <c r="A49" s="22"/>
      <c r="B49" s="7" t="s">
        <v>76</v>
      </c>
      <c r="C49" s="8" t="s">
        <v>75</v>
      </c>
      <c r="D49" s="17">
        <v>49297</v>
      </c>
      <c r="E49" s="17">
        <v>45500</v>
      </c>
      <c r="F49" s="17">
        <v>49500</v>
      </c>
      <c r="G49" s="17">
        <v>51000</v>
      </c>
      <c r="H49" s="17">
        <v>51500</v>
      </c>
    </row>
    <row r="50" spans="1:8" ht="31.5">
      <c r="A50" s="6"/>
      <c r="B50" s="7" t="s">
        <v>77</v>
      </c>
      <c r="C50" s="8" t="s">
        <v>75</v>
      </c>
      <c r="D50" s="17">
        <v>8428</v>
      </c>
      <c r="E50" s="17">
        <v>8467</v>
      </c>
      <c r="F50" s="17">
        <v>8500</v>
      </c>
      <c r="G50" s="17">
        <v>8500</v>
      </c>
      <c r="H50" s="17">
        <v>8500</v>
      </c>
    </row>
    <row r="51" spans="1:8" ht="47.25">
      <c r="A51" s="6" t="s">
        <v>78</v>
      </c>
      <c r="B51" s="18" t="s">
        <v>79</v>
      </c>
      <c r="C51" s="8" t="s">
        <v>24</v>
      </c>
      <c r="D51" s="17">
        <v>4589</v>
      </c>
      <c r="E51" s="17">
        <v>4957</v>
      </c>
      <c r="F51" s="17">
        <v>5030</v>
      </c>
      <c r="G51" s="17">
        <v>5250</v>
      </c>
      <c r="H51" s="17">
        <v>5350</v>
      </c>
    </row>
    <row r="52" spans="1:8" ht="78.75">
      <c r="A52" s="6" t="s">
        <v>80</v>
      </c>
      <c r="B52" s="18" t="s">
        <v>81</v>
      </c>
      <c r="C52" s="8" t="s">
        <v>10</v>
      </c>
      <c r="D52" s="17">
        <v>100</v>
      </c>
      <c r="E52" s="17">
        <v>100</v>
      </c>
      <c r="F52" s="17">
        <v>100</v>
      </c>
      <c r="G52" s="17">
        <v>100</v>
      </c>
      <c r="H52" s="17">
        <v>100</v>
      </c>
    </row>
    <row r="53" spans="1:8" ht="15.75">
      <c r="A53" s="42" t="s">
        <v>82</v>
      </c>
      <c r="B53" s="42"/>
      <c r="C53" s="42"/>
      <c r="D53" s="42"/>
      <c r="E53" s="42"/>
      <c r="F53" s="42"/>
      <c r="G53" s="42"/>
      <c r="H53" s="42"/>
    </row>
    <row r="54" spans="1:8" ht="15.75">
      <c r="A54" s="6" t="s">
        <v>83</v>
      </c>
      <c r="B54" s="7" t="s">
        <v>84</v>
      </c>
      <c r="C54" s="8"/>
      <c r="D54" s="17"/>
      <c r="E54" s="17"/>
      <c r="F54" s="17"/>
      <c r="G54" s="17"/>
      <c r="H54" s="17"/>
    </row>
    <row r="55" spans="1:8" ht="15.75">
      <c r="A55" s="22"/>
      <c r="B55" s="7" t="s">
        <v>85</v>
      </c>
      <c r="C55" s="8" t="s">
        <v>86</v>
      </c>
      <c r="D55" s="17">
        <v>67705</v>
      </c>
      <c r="E55" s="17">
        <v>50000</v>
      </c>
      <c r="F55" s="17">
        <v>83200</v>
      </c>
      <c r="G55" s="17">
        <v>88400</v>
      </c>
      <c r="H55" s="17">
        <v>90000</v>
      </c>
    </row>
    <row r="56" spans="1:8" ht="15.75">
      <c r="A56" s="22"/>
      <c r="B56" s="7" t="s">
        <v>87</v>
      </c>
      <c r="C56" s="8" t="s">
        <v>86</v>
      </c>
      <c r="D56" s="17">
        <v>13506</v>
      </c>
      <c r="E56" s="17">
        <v>10000</v>
      </c>
      <c r="F56" s="17">
        <v>13500</v>
      </c>
      <c r="G56" s="17">
        <v>13500</v>
      </c>
      <c r="H56" s="17">
        <v>13500</v>
      </c>
    </row>
    <row r="57" spans="1:8" ht="15.75">
      <c r="A57" s="22"/>
      <c r="B57" s="7" t="s">
        <v>88</v>
      </c>
      <c r="C57" s="8" t="s">
        <v>86</v>
      </c>
      <c r="D57" s="17">
        <v>2943</v>
      </c>
      <c r="E57" s="17">
        <v>2900</v>
      </c>
      <c r="F57" s="17">
        <v>2900</v>
      </c>
      <c r="G57" s="17">
        <v>2900</v>
      </c>
      <c r="H57" s="17">
        <v>2900</v>
      </c>
    </row>
    <row r="58" spans="1:8" ht="31.5">
      <c r="A58" s="22"/>
      <c r="B58" s="7" t="s">
        <v>89</v>
      </c>
      <c r="C58" s="8" t="s">
        <v>86</v>
      </c>
      <c r="D58" s="17">
        <v>2454</v>
      </c>
      <c r="E58" s="17">
        <v>2503</v>
      </c>
      <c r="F58" s="17">
        <v>2667</v>
      </c>
      <c r="G58" s="17">
        <v>2996</v>
      </c>
      <c r="H58" s="17">
        <v>3355</v>
      </c>
    </row>
    <row r="59" spans="1:8" ht="15.75">
      <c r="A59" s="22"/>
      <c r="B59" s="7" t="s">
        <v>90</v>
      </c>
      <c r="C59" s="8" t="s">
        <v>86</v>
      </c>
      <c r="D59" s="17">
        <v>15227</v>
      </c>
      <c r="E59" s="17">
        <v>15600</v>
      </c>
      <c r="F59" s="17">
        <v>16300</v>
      </c>
      <c r="G59" s="17">
        <v>17300</v>
      </c>
      <c r="H59" s="17">
        <v>18000</v>
      </c>
    </row>
    <row r="60" spans="1:8" ht="15.75">
      <c r="A60" s="22"/>
      <c r="B60" s="7" t="s">
        <v>91</v>
      </c>
      <c r="C60" s="8" t="s">
        <v>92</v>
      </c>
      <c r="D60" s="17">
        <v>120</v>
      </c>
      <c r="E60" s="17">
        <v>120</v>
      </c>
      <c r="F60" s="17">
        <v>120</v>
      </c>
      <c r="G60" s="17">
        <v>120</v>
      </c>
      <c r="H60" s="17">
        <v>120</v>
      </c>
    </row>
    <row r="61" spans="1:8" ht="15.75">
      <c r="A61" s="22"/>
      <c r="B61" s="7" t="s">
        <v>93</v>
      </c>
      <c r="C61" s="8" t="s">
        <v>94</v>
      </c>
      <c r="D61" s="17">
        <v>6880</v>
      </c>
      <c r="E61" s="17">
        <v>6954</v>
      </c>
      <c r="F61" s="17">
        <v>7226</v>
      </c>
      <c r="G61" s="17">
        <v>7606</v>
      </c>
      <c r="H61" s="17">
        <v>7986</v>
      </c>
    </row>
    <row r="62" spans="1:8" ht="31.5">
      <c r="A62" s="6" t="s">
        <v>95</v>
      </c>
      <c r="B62" s="7" t="s">
        <v>72</v>
      </c>
      <c r="C62" s="8"/>
      <c r="D62" s="17"/>
      <c r="E62" s="17"/>
      <c r="F62" s="17"/>
      <c r="G62" s="17"/>
      <c r="H62" s="17"/>
    </row>
    <row r="63" spans="1:8" ht="15.75">
      <c r="A63" s="22"/>
      <c r="B63" s="7" t="s">
        <v>85</v>
      </c>
      <c r="C63" s="8" t="s">
        <v>86</v>
      </c>
      <c r="D63" s="17">
        <v>57027</v>
      </c>
      <c r="E63" s="17">
        <v>43000</v>
      </c>
      <c r="F63" s="17">
        <v>73000</v>
      </c>
      <c r="G63" s="17">
        <v>78000</v>
      </c>
      <c r="H63" s="17">
        <v>78000</v>
      </c>
    </row>
    <row r="64" spans="1:8" ht="15.75">
      <c r="A64" s="22"/>
      <c r="B64" s="7" t="s">
        <v>87</v>
      </c>
      <c r="C64" s="8" t="s">
        <v>86</v>
      </c>
      <c r="D64" s="17"/>
      <c r="E64" s="17"/>
      <c r="F64" s="17"/>
      <c r="G64" s="17"/>
      <c r="H64" s="17"/>
    </row>
    <row r="65" spans="1:8" ht="15.75">
      <c r="A65" s="22"/>
      <c r="B65" s="7" t="s">
        <v>88</v>
      </c>
      <c r="C65" s="8" t="s">
        <v>86</v>
      </c>
      <c r="D65" s="17"/>
      <c r="E65" s="17"/>
      <c r="F65" s="17"/>
      <c r="G65" s="17"/>
      <c r="H65" s="17"/>
    </row>
    <row r="66" spans="1:8" ht="31.5">
      <c r="A66" s="22"/>
      <c r="B66" s="7" t="s">
        <v>96</v>
      </c>
      <c r="C66" s="8" t="s">
        <v>86</v>
      </c>
      <c r="D66" s="17">
        <v>375</v>
      </c>
      <c r="E66" s="17">
        <v>353</v>
      </c>
      <c r="F66" s="17">
        <v>378</v>
      </c>
      <c r="G66" s="17">
        <v>397</v>
      </c>
      <c r="H66" s="17">
        <v>417</v>
      </c>
    </row>
    <row r="67" spans="1:8" ht="15.75">
      <c r="A67" s="22"/>
      <c r="B67" s="7" t="s">
        <v>90</v>
      </c>
      <c r="C67" s="8" t="s">
        <v>86</v>
      </c>
      <c r="D67" s="17">
        <v>3385</v>
      </c>
      <c r="E67" s="17">
        <v>3512</v>
      </c>
      <c r="F67" s="17">
        <v>3652</v>
      </c>
      <c r="G67" s="17">
        <v>3798</v>
      </c>
      <c r="H67" s="17">
        <v>3950</v>
      </c>
    </row>
    <row r="68" spans="1:8" ht="15.75">
      <c r="A68" s="22"/>
      <c r="B68" s="7" t="s">
        <v>91</v>
      </c>
      <c r="C68" s="8" t="s">
        <v>92</v>
      </c>
      <c r="D68" s="17"/>
      <c r="E68" s="17"/>
      <c r="F68" s="17"/>
      <c r="G68" s="17"/>
      <c r="H68" s="17"/>
    </row>
    <row r="69" spans="1:8" ht="15.75">
      <c r="A69" s="22"/>
      <c r="B69" s="7" t="s">
        <v>93</v>
      </c>
      <c r="C69" s="8" t="s">
        <v>94</v>
      </c>
      <c r="D69" s="17"/>
      <c r="E69" s="17"/>
      <c r="F69" s="17"/>
      <c r="G69" s="17"/>
      <c r="H69" s="17"/>
    </row>
    <row r="70" spans="1:8" ht="31.5">
      <c r="A70" s="6" t="s">
        <v>97</v>
      </c>
      <c r="B70" s="7" t="s">
        <v>98</v>
      </c>
      <c r="C70" s="8"/>
      <c r="D70" s="17">
        <v>10451</v>
      </c>
      <c r="E70" s="17">
        <v>7000</v>
      </c>
      <c r="F70" s="17">
        <v>10200</v>
      </c>
      <c r="G70" s="17">
        <v>11400</v>
      </c>
      <c r="H70" s="17">
        <v>12000</v>
      </c>
    </row>
    <row r="71" spans="1:8" ht="15.75">
      <c r="A71" s="22"/>
      <c r="B71" s="7" t="s">
        <v>85</v>
      </c>
      <c r="C71" s="8" t="s">
        <v>86</v>
      </c>
      <c r="D71" s="17"/>
      <c r="E71" s="17"/>
      <c r="F71" s="17"/>
      <c r="G71" s="17"/>
      <c r="H71" s="17"/>
    </row>
    <row r="72" spans="1:8" ht="15.75">
      <c r="A72" s="22"/>
      <c r="B72" s="7" t="s">
        <v>87</v>
      </c>
      <c r="C72" s="8" t="s">
        <v>86</v>
      </c>
      <c r="D72" s="17"/>
      <c r="E72" s="17"/>
      <c r="F72" s="17"/>
      <c r="G72" s="17"/>
      <c r="H72" s="17"/>
    </row>
    <row r="73" spans="1:8" ht="15.75">
      <c r="A73" s="22"/>
      <c r="B73" s="7" t="s">
        <v>88</v>
      </c>
      <c r="C73" s="8" t="s">
        <v>86</v>
      </c>
      <c r="D73" s="17"/>
      <c r="E73" s="17"/>
      <c r="F73" s="17"/>
      <c r="G73" s="17"/>
      <c r="H73" s="17"/>
    </row>
    <row r="74" spans="1:8" ht="31.5">
      <c r="A74" s="22"/>
      <c r="B74" s="7" t="s">
        <v>89</v>
      </c>
      <c r="C74" s="8" t="s">
        <v>86</v>
      </c>
      <c r="D74" s="17">
        <v>24</v>
      </c>
      <c r="E74" s="17">
        <v>30</v>
      </c>
      <c r="F74" s="17">
        <v>32</v>
      </c>
      <c r="G74" s="17">
        <v>34</v>
      </c>
      <c r="H74" s="17">
        <v>36</v>
      </c>
    </row>
    <row r="75" spans="1:8" ht="15.75">
      <c r="A75" s="22"/>
      <c r="B75" s="7" t="s">
        <v>90</v>
      </c>
      <c r="C75" s="8" t="s">
        <v>86</v>
      </c>
      <c r="D75" s="17">
        <v>40</v>
      </c>
      <c r="E75" s="17">
        <v>50</v>
      </c>
      <c r="F75" s="17">
        <v>52</v>
      </c>
      <c r="G75" s="17">
        <v>54</v>
      </c>
      <c r="H75" s="17">
        <v>56</v>
      </c>
    </row>
    <row r="76" spans="1:8" ht="15.75">
      <c r="A76" s="22"/>
      <c r="B76" s="7" t="s">
        <v>91</v>
      </c>
      <c r="C76" s="8" t="s">
        <v>92</v>
      </c>
      <c r="D76" s="17"/>
      <c r="E76" s="17"/>
      <c r="F76" s="17"/>
      <c r="G76" s="17"/>
      <c r="H76" s="17"/>
    </row>
    <row r="77" spans="1:8" ht="15.75">
      <c r="A77" s="22"/>
      <c r="B77" s="7" t="s">
        <v>93</v>
      </c>
      <c r="C77" s="8" t="s">
        <v>94</v>
      </c>
      <c r="D77" s="17"/>
      <c r="E77" s="17"/>
      <c r="F77" s="17"/>
      <c r="G77" s="17"/>
      <c r="H77" s="17"/>
    </row>
    <row r="78" spans="1:8" ht="15.75">
      <c r="A78" s="6" t="s">
        <v>99</v>
      </c>
      <c r="B78" s="7" t="s">
        <v>100</v>
      </c>
      <c r="C78" s="8"/>
      <c r="D78" s="17"/>
      <c r="E78" s="17"/>
      <c r="F78" s="17"/>
      <c r="G78" s="17"/>
      <c r="H78" s="17"/>
    </row>
    <row r="79" spans="1:8" ht="15.75">
      <c r="A79" s="22"/>
      <c r="B79" s="7" t="s">
        <v>85</v>
      </c>
      <c r="C79" s="8" t="s">
        <v>86</v>
      </c>
      <c r="D79" s="17"/>
      <c r="E79" s="17"/>
      <c r="F79" s="17"/>
      <c r="G79" s="17"/>
      <c r="H79" s="17"/>
    </row>
    <row r="80" spans="1:8" ht="15.75">
      <c r="A80" s="22"/>
      <c r="B80" s="7" t="s">
        <v>87</v>
      </c>
      <c r="C80" s="8" t="s">
        <v>86</v>
      </c>
      <c r="D80" s="17">
        <v>13500</v>
      </c>
      <c r="E80" s="17">
        <v>10000</v>
      </c>
      <c r="F80" s="17">
        <v>13500</v>
      </c>
      <c r="G80" s="17">
        <v>13500</v>
      </c>
      <c r="H80" s="17">
        <v>13500</v>
      </c>
    </row>
    <row r="81" spans="1:8" ht="15.75">
      <c r="A81" s="22"/>
      <c r="B81" s="7" t="s">
        <v>88</v>
      </c>
      <c r="C81" s="8" t="s">
        <v>86</v>
      </c>
      <c r="D81" s="17">
        <v>2943</v>
      </c>
      <c r="E81" s="17">
        <v>2900</v>
      </c>
      <c r="F81" s="17">
        <v>2900</v>
      </c>
      <c r="G81" s="17">
        <v>2900</v>
      </c>
      <c r="H81" s="17">
        <v>2900</v>
      </c>
    </row>
    <row r="82" spans="1:8" ht="31.5">
      <c r="A82" s="6"/>
      <c r="B82" s="7" t="s">
        <v>89</v>
      </c>
      <c r="C82" s="8" t="s">
        <v>86</v>
      </c>
      <c r="D82" s="17">
        <v>2055</v>
      </c>
      <c r="E82" s="17">
        <v>2120</v>
      </c>
      <c r="F82" s="17">
        <v>2257</v>
      </c>
      <c r="G82" s="17">
        <v>2565</v>
      </c>
      <c r="H82" s="17">
        <v>2902</v>
      </c>
    </row>
    <row r="83" spans="1:8" ht="15.75">
      <c r="A83" s="6"/>
      <c r="B83" s="7" t="s">
        <v>90</v>
      </c>
      <c r="C83" s="8" t="s">
        <v>86</v>
      </c>
      <c r="D83" s="17">
        <v>11802</v>
      </c>
      <c r="E83" s="17">
        <v>12038</v>
      </c>
      <c r="F83" s="17">
        <v>12596</v>
      </c>
      <c r="G83" s="17">
        <v>13448</v>
      </c>
      <c r="H83" s="17">
        <v>13994</v>
      </c>
    </row>
    <row r="84" spans="1:8" ht="15.75">
      <c r="A84" s="6"/>
      <c r="B84" s="7" t="s">
        <v>91</v>
      </c>
      <c r="C84" s="8" t="s">
        <v>92</v>
      </c>
      <c r="D84" s="17">
        <v>120</v>
      </c>
      <c r="E84" s="17">
        <v>120</v>
      </c>
      <c r="F84" s="17">
        <v>120</v>
      </c>
      <c r="G84" s="17">
        <v>120</v>
      </c>
      <c r="H84" s="17">
        <v>120</v>
      </c>
    </row>
    <row r="85" spans="1:8" ht="15.75">
      <c r="A85" s="6"/>
      <c r="B85" s="7" t="s">
        <v>93</v>
      </c>
      <c r="C85" s="8" t="s">
        <v>94</v>
      </c>
      <c r="D85" s="17"/>
      <c r="E85" s="17"/>
      <c r="F85" s="17"/>
      <c r="G85" s="17"/>
      <c r="H85" s="17"/>
    </row>
    <row r="86" spans="1:8" ht="15.75">
      <c r="A86" s="42" t="s">
        <v>101</v>
      </c>
      <c r="B86" s="42"/>
      <c r="C86" s="42"/>
      <c r="D86" s="42"/>
      <c r="E86" s="42"/>
      <c r="F86" s="42"/>
      <c r="G86" s="42"/>
      <c r="H86" s="42"/>
    </row>
    <row r="87" spans="1:8" ht="31.5">
      <c r="A87" s="6" t="s">
        <v>102</v>
      </c>
      <c r="B87" s="7" t="s">
        <v>103</v>
      </c>
      <c r="C87" s="8" t="s">
        <v>104</v>
      </c>
      <c r="D87" s="13">
        <v>31.4</v>
      </c>
      <c r="E87" s="13">
        <v>31.41</v>
      </c>
      <c r="F87" s="13">
        <v>31.42</v>
      </c>
      <c r="G87" s="28">
        <v>31.43</v>
      </c>
      <c r="H87" s="13">
        <v>31.45</v>
      </c>
    </row>
    <row r="88" spans="1:8" ht="31.5">
      <c r="A88" s="6" t="s">
        <v>105</v>
      </c>
      <c r="B88" s="7" t="s">
        <v>106</v>
      </c>
      <c r="C88" s="8" t="s">
        <v>104</v>
      </c>
      <c r="D88" s="13">
        <v>13.4</v>
      </c>
      <c r="E88" s="13">
        <v>13.4</v>
      </c>
      <c r="F88" s="13">
        <v>13.41</v>
      </c>
      <c r="G88" s="13">
        <v>13.415</v>
      </c>
      <c r="H88" s="29">
        <v>13.42</v>
      </c>
    </row>
    <row r="89" spans="1:8" ht="15.75">
      <c r="A89" s="6" t="s">
        <v>107</v>
      </c>
      <c r="B89" s="7" t="s">
        <v>108</v>
      </c>
      <c r="C89" s="8" t="s">
        <v>104</v>
      </c>
      <c r="D89" s="13">
        <v>11.4</v>
      </c>
      <c r="E89" s="13">
        <v>11.4</v>
      </c>
      <c r="F89" s="13">
        <v>11.42</v>
      </c>
      <c r="G89" s="13">
        <v>11.45</v>
      </c>
      <c r="H89" s="13">
        <v>11.5</v>
      </c>
    </row>
    <row r="90" spans="1:8" ht="41.25" customHeight="1">
      <c r="A90" s="6" t="s">
        <v>109</v>
      </c>
      <c r="B90" s="7" t="s">
        <v>110</v>
      </c>
      <c r="C90" s="8" t="s">
        <v>104</v>
      </c>
      <c r="D90" s="13">
        <v>0.654</v>
      </c>
      <c r="E90" s="13">
        <v>0.43</v>
      </c>
      <c r="F90" s="13">
        <v>0.42</v>
      </c>
      <c r="G90" s="13">
        <v>0.4</v>
      </c>
      <c r="H90" s="13">
        <v>0.38</v>
      </c>
    </row>
    <row r="91" spans="1:8" ht="47.25">
      <c r="A91" s="6" t="s">
        <v>111</v>
      </c>
      <c r="B91" s="7" t="s">
        <v>112</v>
      </c>
      <c r="C91" s="8" t="s">
        <v>104</v>
      </c>
      <c r="D91" s="13">
        <v>0.05</v>
      </c>
      <c r="E91" s="13">
        <v>0.04</v>
      </c>
      <c r="F91" s="13">
        <v>0.03</v>
      </c>
      <c r="G91" s="13">
        <v>0</v>
      </c>
      <c r="H91" s="13">
        <v>0</v>
      </c>
    </row>
    <row r="92" spans="1:8" ht="47.25">
      <c r="A92" s="6" t="s">
        <v>113</v>
      </c>
      <c r="B92" s="7" t="s">
        <v>114</v>
      </c>
      <c r="C92" s="8" t="s">
        <v>104</v>
      </c>
      <c r="D92" s="13">
        <v>0.15</v>
      </c>
      <c r="E92" s="13">
        <v>0.15</v>
      </c>
      <c r="F92" s="13">
        <v>0.15</v>
      </c>
      <c r="G92" s="13">
        <v>0.15</v>
      </c>
      <c r="H92" s="13">
        <v>0.15</v>
      </c>
    </row>
    <row r="93" spans="1:8" ht="15.75">
      <c r="A93" s="6" t="s">
        <v>115</v>
      </c>
      <c r="B93" s="7" t="s">
        <v>116</v>
      </c>
      <c r="C93" s="8" t="s">
        <v>117</v>
      </c>
      <c r="D93" s="30">
        <v>73</v>
      </c>
      <c r="E93" s="30">
        <v>175</v>
      </c>
      <c r="F93" s="30">
        <v>190</v>
      </c>
      <c r="G93" s="30">
        <v>200</v>
      </c>
      <c r="H93" s="30">
        <v>200</v>
      </c>
    </row>
    <row r="94" spans="1:8" ht="41.25" customHeight="1">
      <c r="A94" s="6" t="s">
        <v>118</v>
      </c>
      <c r="B94" s="7" t="s">
        <v>119</v>
      </c>
      <c r="C94" s="8" t="s">
        <v>120</v>
      </c>
      <c r="D94" s="30">
        <v>65</v>
      </c>
      <c r="E94" s="30">
        <v>155</v>
      </c>
      <c r="F94" s="30">
        <v>165</v>
      </c>
      <c r="G94" s="30">
        <v>175</v>
      </c>
      <c r="H94" s="30">
        <v>180</v>
      </c>
    </row>
    <row r="95" spans="1:8" ht="31.5">
      <c r="A95" s="6" t="s">
        <v>121</v>
      </c>
      <c r="B95" s="7" t="s">
        <v>122</v>
      </c>
      <c r="C95" s="8" t="s">
        <v>117</v>
      </c>
      <c r="D95" s="30">
        <v>719</v>
      </c>
      <c r="E95" s="30">
        <v>350</v>
      </c>
      <c r="F95" s="30">
        <v>380</v>
      </c>
      <c r="G95" s="30">
        <v>400</v>
      </c>
      <c r="H95" s="30">
        <v>420</v>
      </c>
    </row>
    <row r="96" spans="1:8" ht="51.75" customHeight="1">
      <c r="A96" s="6" t="s">
        <v>123</v>
      </c>
      <c r="B96" s="7" t="s">
        <v>124</v>
      </c>
      <c r="C96" s="8" t="s">
        <v>6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</row>
    <row r="97" spans="1:8" ht="15.75">
      <c r="A97" s="42" t="s">
        <v>125</v>
      </c>
      <c r="B97" s="42"/>
      <c r="C97" s="42"/>
      <c r="D97" s="42"/>
      <c r="E97" s="42"/>
      <c r="F97" s="42"/>
      <c r="G97" s="42"/>
      <c r="H97" s="42"/>
    </row>
    <row r="98" spans="1:8" ht="15.75">
      <c r="A98" s="6" t="s">
        <v>126</v>
      </c>
      <c r="B98" s="7" t="s">
        <v>127</v>
      </c>
      <c r="C98" s="8" t="s">
        <v>6</v>
      </c>
      <c r="D98" s="13">
        <f>D100+D109+D122</f>
        <v>364115</v>
      </c>
      <c r="E98" s="13">
        <f>E100+E109+E122</f>
        <v>287288</v>
      </c>
      <c r="F98" s="13">
        <f>F100+F109+F122</f>
        <v>283899</v>
      </c>
      <c r="G98" s="13">
        <f>G100+G109+G122</f>
        <v>288686</v>
      </c>
      <c r="H98" s="13">
        <f>H100+H109+H122</f>
        <v>290086</v>
      </c>
    </row>
    <row r="99" spans="1:8" ht="15.75">
      <c r="A99" s="6"/>
      <c r="B99" s="31" t="s">
        <v>128</v>
      </c>
      <c r="C99" s="8"/>
      <c r="D99" s="13"/>
      <c r="E99" s="13"/>
      <c r="F99" s="13"/>
      <c r="G99" s="13"/>
      <c r="H99" s="13"/>
    </row>
    <row r="100" spans="1:8" ht="15.75">
      <c r="A100" s="6" t="s">
        <v>129</v>
      </c>
      <c r="B100" s="7" t="s">
        <v>130</v>
      </c>
      <c r="C100" s="8" t="s">
        <v>6</v>
      </c>
      <c r="D100" s="13">
        <f>D102+D103+D104+D105+D106+D107+D108</f>
        <v>63679</v>
      </c>
      <c r="E100" s="13">
        <f>E102+E103+E104+E105+E106+E107+E108</f>
        <v>67559</v>
      </c>
      <c r="F100" s="13">
        <f>F102+F103+F104+F105+F106+F107+F108</f>
        <v>73013</v>
      </c>
      <c r="G100" s="13">
        <f>G102+G103+G104+G105+G106+G107+G108</f>
        <v>77690</v>
      </c>
      <c r="H100" s="13">
        <f>H102+H103+H104+H105+H106+H107+H108</f>
        <v>79050</v>
      </c>
    </row>
    <row r="101" spans="1:8" ht="15.75">
      <c r="A101" s="22"/>
      <c r="B101" s="7" t="s">
        <v>128</v>
      </c>
      <c r="C101" s="8"/>
      <c r="D101" s="13"/>
      <c r="E101" s="13"/>
      <c r="F101" s="13"/>
      <c r="G101" s="13"/>
      <c r="H101" s="13"/>
    </row>
    <row r="102" spans="1:8" ht="28.5" customHeight="1">
      <c r="A102" s="22"/>
      <c r="B102" s="7" t="s">
        <v>131</v>
      </c>
      <c r="C102" s="8" t="s">
        <v>6</v>
      </c>
      <c r="D102" s="13">
        <v>42281</v>
      </c>
      <c r="E102" s="13">
        <v>43636</v>
      </c>
      <c r="F102" s="13">
        <v>47490</v>
      </c>
      <c r="G102" s="13">
        <v>50400</v>
      </c>
      <c r="H102" s="13">
        <v>51500</v>
      </c>
    </row>
    <row r="103" spans="1:8" ht="31.5">
      <c r="A103" s="22"/>
      <c r="B103" s="7" t="s">
        <v>132</v>
      </c>
      <c r="C103" s="8" t="s">
        <v>6</v>
      </c>
      <c r="D103" s="13">
        <v>9742</v>
      </c>
      <c r="E103" s="13">
        <v>10000</v>
      </c>
      <c r="F103" s="13">
        <v>11008</v>
      </c>
      <c r="G103" s="13">
        <v>12680</v>
      </c>
      <c r="H103" s="13">
        <v>12800</v>
      </c>
    </row>
    <row r="104" spans="1:8" ht="31.5">
      <c r="A104" s="6"/>
      <c r="B104" s="7" t="s">
        <v>133</v>
      </c>
      <c r="C104" s="8" t="s">
        <v>6</v>
      </c>
      <c r="D104" s="13">
        <v>207</v>
      </c>
      <c r="E104" s="13">
        <v>236</v>
      </c>
      <c r="F104" s="13">
        <v>235</v>
      </c>
      <c r="G104" s="13">
        <v>240</v>
      </c>
      <c r="H104" s="13">
        <v>240</v>
      </c>
    </row>
    <row r="105" spans="1:8" ht="15.75">
      <c r="A105" s="6"/>
      <c r="B105" s="7" t="s">
        <v>134</v>
      </c>
      <c r="C105" s="8" t="s">
        <v>6</v>
      </c>
      <c r="D105" s="13">
        <v>1071</v>
      </c>
      <c r="E105" s="13">
        <v>1105</v>
      </c>
      <c r="F105" s="13">
        <v>1140</v>
      </c>
      <c r="G105" s="13">
        <v>1160</v>
      </c>
      <c r="H105" s="13">
        <v>1160</v>
      </c>
    </row>
    <row r="106" spans="1:8" ht="15.75">
      <c r="A106" s="6"/>
      <c r="B106" s="7" t="s">
        <v>135</v>
      </c>
      <c r="C106" s="8" t="s">
        <v>6</v>
      </c>
      <c r="D106" s="13">
        <v>5860</v>
      </c>
      <c r="E106" s="13">
        <v>6165</v>
      </c>
      <c r="F106" s="13">
        <v>5650</v>
      </c>
      <c r="G106" s="13">
        <v>5700</v>
      </c>
      <c r="H106" s="13">
        <v>5750</v>
      </c>
    </row>
    <row r="107" spans="1:8" ht="15.75">
      <c r="A107" s="6"/>
      <c r="B107" s="7" t="s">
        <v>136</v>
      </c>
      <c r="C107" s="8" t="s">
        <v>6</v>
      </c>
      <c r="D107" s="13">
        <v>3781</v>
      </c>
      <c r="E107" s="13">
        <v>6417</v>
      </c>
      <c r="F107" s="13">
        <v>7480</v>
      </c>
      <c r="G107" s="13">
        <v>7500</v>
      </c>
      <c r="H107" s="13">
        <v>7600</v>
      </c>
    </row>
    <row r="108" spans="1:8" ht="54.75" customHeight="1">
      <c r="A108" s="22"/>
      <c r="B108" s="7" t="s">
        <v>137</v>
      </c>
      <c r="C108" s="8" t="s">
        <v>6</v>
      </c>
      <c r="D108" s="13">
        <v>737</v>
      </c>
      <c r="E108" s="13"/>
      <c r="F108" s="13">
        <v>10</v>
      </c>
      <c r="G108" s="13">
        <v>10</v>
      </c>
      <c r="H108" s="13"/>
    </row>
    <row r="109" spans="1:8" ht="15.75">
      <c r="A109" s="6" t="s">
        <v>138</v>
      </c>
      <c r="B109" s="7" t="s">
        <v>139</v>
      </c>
      <c r="C109" s="8" t="s">
        <v>6</v>
      </c>
      <c r="D109" s="13">
        <f>D111+D112+D113+D115+D116+D117+D118+D120+D121</f>
        <v>19820</v>
      </c>
      <c r="E109" s="13">
        <f>E111+E112+E113+E115+E116+E117+E118+E120+E121</f>
        <v>16085</v>
      </c>
      <c r="F109" s="13">
        <f>F111+F112+F113+F115+F116+F117+F118+F120+F121</f>
        <v>13972</v>
      </c>
      <c r="G109" s="13">
        <f>G111+G112+G113+G115+G116+G117+G118+G120+G121</f>
        <v>14082</v>
      </c>
      <c r="H109" s="13">
        <f>H111+H112+H113+H115+H116+H117+H118+H120+H121</f>
        <v>14122</v>
      </c>
    </row>
    <row r="110" spans="1:8" ht="15.75">
      <c r="A110" s="6"/>
      <c r="B110" s="7" t="s">
        <v>128</v>
      </c>
      <c r="C110" s="8"/>
      <c r="D110" s="13"/>
      <c r="E110" s="13"/>
      <c r="F110" s="13"/>
      <c r="G110" s="13"/>
      <c r="H110" s="13"/>
    </row>
    <row r="111" spans="1:8" ht="61.5" customHeight="1">
      <c r="A111" s="6"/>
      <c r="B111" s="7" t="s">
        <v>140</v>
      </c>
      <c r="C111" s="8" t="s">
        <v>6</v>
      </c>
      <c r="D111" s="13">
        <v>2734</v>
      </c>
      <c r="E111" s="13">
        <v>2169</v>
      </c>
      <c r="F111" s="13">
        <v>1700</v>
      </c>
      <c r="G111" s="13">
        <v>1810</v>
      </c>
      <c r="H111" s="13">
        <v>1850</v>
      </c>
    </row>
    <row r="112" spans="1:8" ht="31.5">
      <c r="A112" s="6"/>
      <c r="B112" s="7" t="s">
        <v>141</v>
      </c>
      <c r="C112" s="8" t="s">
        <v>6</v>
      </c>
      <c r="D112" s="13">
        <v>167</v>
      </c>
      <c r="E112" s="13">
        <v>161</v>
      </c>
      <c r="F112" s="13">
        <v>145</v>
      </c>
      <c r="G112" s="13">
        <v>145</v>
      </c>
      <c r="H112" s="13">
        <v>145</v>
      </c>
    </row>
    <row r="113" spans="1:8" ht="47.25" customHeight="1">
      <c r="A113" s="22"/>
      <c r="B113" s="7" t="s">
        <v>142</v>
      </c>
      <c r="C113" s="8" t="s">
        <v>6</v>
      </c>
      <c r="D113" s="13">
        <v>11435</v>
      </c>
      <c r="E113" s="13">
        <v>10572</v>
      </c>
      <c r="F113" s="13">
        <v>9852</v>
      </c>
      <c r="G113" s="13">
        <v>9852</v>
      </c>
      <c r="H113" s="13">
        <v>9852</v>
      </c>
    </row>
    <row r="114" spans="1:8" ht="125.25" customHeight="1">
      <c r="A114" s="22"/>
      <c r="B114" s="7" t="s">
        <v>143</v>
      </c>
      <c r="C114" s="8" t="s">
        <v>6</v>
      </c>
      <c r="D114" s="13">
        <v>11224</v>
      </c>
      <c r="E114" s="13">
        <v>9700</v>
      </c>
      <c r="F114" s="13">
        <v>9700</v>
      </c>
      <c r="G114" s="13">
        <v>9700</v>
      </c>
      <c r="H114" s="13">
        <v>9700</v>
      </c>
    </row>
    <row r="115" spans="1:8" ht="43.5" customHeight="1">
      <c r="A115" s="22"/>
      <c r="B115" s="7" t="s">
        <v>144</v>
      </c>
      <c r="C115" s="8" t="s">
        <v>6</v>
      </c>
      <c r="D115" s="13">
        <v>2702</v>
      </c>
      <c r="E115" s="13">
        <v>580</v>
      </c>
      <c r="F115" s="13"/>
      <c r="G115" s="13"/>
      <c r="H115" s="13"/>
    </row>
    <row r="116" spans="1:8" ht="31.5">
      <c r="A116" s="6"/>
      <c r="B116" s="7" t="s">
        <v>145</v>
      </c>
      <c r="C116" s="8" t="s">
        <v>6</v>
      </c>
      <c r="D116" s="13"/>
      <c r="E116" s="13"/>
      <c r="F116" s="13"/>
      <c r="G116" s="13"/>
      <c r="H116" s="13"/>
    </row>
    <row r="117" spans="1:8" ht="31.5">
      <c r="A117" s="22"/>
      <c r="B117" s="7" t="s">
        <v>146</v>
      </c>
      <c r="C117" s="8" t="s">
        <v>6</v>
      </c>
      <c r="D117" s="13">
        <v>2764</v>
      </c>
      <c r="E117" s="13">
        <v>2600</v>
      </c>
      <c r="F117" s="13">
        <v>2270</v>
      </c>
      <c r="G117" s="13">
        <v>2270</v>
      </c>
      <c r="H117" s="13">
        <v>2270</v>
      </c>
    </row>
    <row r="118" spans="1:8" ht="15.75">
      <c r="A118" s="6"/>
      <c r="B118" s="7" t="s">
        <v>147</v>
      </c>
      <c r="C118" s="8" t="s">
        <v>6</v>
      </c>
      <c r="D118" s="13">
        <v>18</v>
      </c>
      <c r="E118" s="13">
        <v>3</v>
      </c>
      <c r="F118" s="13">
        <v>5</v>
      </c>
      <c r="G118" s="13">
        <v>5</v>
      </c>
      <c r="H118" s="13">
        <v>5</v>
      </c>
    </row>
    <row r="119" spans="1:8" ht="31.5">
      <c r="A119" s="6"/>
      <c r="B119" s="7" t="s">
        <v>148</v>
      </c>
      <c r="C119" s="8" t="s">
        <v>6</v>
      </c>
      <c r="D119" s="13"/>
      <c r="E119" s="13"/>
      <c r="F119" s="13"/>
      <c r="G119" s="13"/>
      <c r="H119" s="13"/>
    </row>
    <row r="120" spans="1:8" ht="47.25">
      <c r="A120" s="6"/>
      <c r="B120" s="7" t="s">
        <v>149</v>
      </c>
      <c r="C120" s="8" t="s">
        <v>6</v>
      </c>
      <c r="D120" s="13"/>
      <c r="E120" s="13"/>
      <c r="F120" s="13"/>
      <c r="G120" s="13"/>
      <c r="H120" s="13"/>
    </row>
    <row r="121" spans="1:8" ht="31.5">
      <c r="A121" s="22"/>
      <c r="B121" s="7" t="s">
        <v>150</v>
      </c>
      <c r="C121" s="8" t="s">
        <v>6</v>
      </c>
      <c r="D121" s="13"/>
      <c r="E121" s="13"/>
      <c r="F121" s="13"/>
      <c r="G121" s="13"/>
      <c r="H121" s="13"/>
    </row>
    <row r="122" spans="1:8" ht="43.5" customHeight="1">
      <c r="A122" s="6" t="s">
        <v>151</v>
      </c>
      <c r="B122" s="7" t="s">
        <v>152</v>
      </c>
      <c r="C122" s="8" t="s">
        <v>266</v>
      </c>
      <c r="D122" s="13">
        <f>D123+D124+D125+D126+D127+D128+D129</f>
        <v>280616</v>
      </c>
      <c r="E122" s="13">
        <f>E123+E124+E125+E126+E127+E128+E129</f>
        <v>203644</v>
      </c>
      <c r="F122" s="13">
        <f>F123+F124+F125+F126+F127+F128+F129</f>
        <v>196914</v>
      </c>
      <c r="G122" s="13">
        <f>G123+G124+G125+G126+G127+G128+G129</f>
        <v>196914</v>
      </c>
      <c r="H122" s="13">
        <f>H123+H124+H125+H126+H127+H128+H129</f>
        <v>196914</v>
      </c>
    </row>
    <row r="123" spans="1:8" ht="15.75">
      <c r="A123" s="6"/>
      <c r="B123" s="7" t="s">
        <v>153</v>
      </c>
      <c r="C123" s="8" t="s">
        <v>6</v>
      </c>
      <c r="D123" s="13">
        <v>115327</v>
      </c>
      <c r="E123" s="13">
        <v>86729</v>
      </c>
      <c r="F123" s="13">
        <v>86729</v>
      </c>
      <c r="G123" s="13">
        <v>86729</v>
      </c>
      <c r="H123" s="13">
        <v>86729</v>
      </c>
    </row>
    <row r="124" spans="1:8" ht="15.75">
      <c r="A124" s="6"/>
      <c r="B124" s="7" t="s">
        <v>154</v>
      </c>
      <c r="C124" s="8" t="s">
        <v>6</v>
      </c>
      <c r="D124" s="13">
        <v>60107</v>
      </c>
      <c r="E124" s="13">
        <v>24220</v>
      </c>
      <c r="F124" s="13">
        <v>19420</v>
      </c>
      <c r="G124" s="13">
        <v>19420</v>
      </c>
      <c r="H124" s="13">
        <v>19420</v>
      </c>
    </row>
    <row r="125" spans="1:8" ht="15.75">
      <c r="A125" s="6"/>
      <c r="B125" s="7" t="s">
        <v>155</v>
      </c>
      <c r="C125" s="8" t="s">
        <v>6</v>
      </c>
      <c r="D125" s="13">
        <v>95713</v>
      </c>
      <c r="E125" s="13">
        <v>82818</v>
      </c>
      <c r="F125" s="13">
        <v>82818</v>
      </c>
      <c r="G125" s="13">
        <v>82818</v>
      </c>
      <c r="H125" s="13">
        <v>82818</v>
      </c>
    </row>
    <row r="126" spans="1:8" ht="15.75">
      <c r="A126" s="22"/>
      <c r="B126" s="7" t="s">
        <v>156</v>
      </c>
      <c r="C126" s="8" t="s">
        <v>6</v>
      </c>
      <c r="D126" s="13">
        <v>1410</v>
      </c>
      <c r="E126" s="13">
        <v>3847</v>
      </c>
      <c r="F126" s="13">
        <v>1847</v>
      </c>
      <c r="G126" s="13">
        <v>1847</v>
      </c>
      <c r="H126" s="13">
        <v>1847</v>
      </c>
    </row>
    <row r="127" spans="1:8" ht="47.25">
      <c r="A127" s="6"/>
      <c r="B127" s="7" t="s">
        <v>157</v>
      </c>
      <c r="C127" s="8" t="s">
        <v>6</v>
      </c>
      <c r="D127" s="13"/>
      <c r="E127" s="13"/>
      <c r="F127" s="13"/>
      <c r="G127" s="13"/>
      <c r="H127" s="13"/>
    </row>
    <row r="128" spans="1:8" ht="47.25">
      <c r="A128" s="6"/>
      <c r="B128" s="7" t="s">
        <v>158</v>
      </c>
      <c r="C128" s="8" t="s">
        <v>6</v>
      </c>
      <c r="D128" s="13"/>
      <c r="E128" s="13"/>
      <c r="F128" s="13"/>
      <c r="G128" s="13"/>
      <c r="H128" s="13"/>
    </row>
    <row r="129" spans="1:8" ht="47.25">
      <c r="A129" s="6"/>
      <c r="B129" s="7" t="s">
        <v>159</v>
      </c>
      <c r="C129" s="8" t="s">
        <v>6</v>
      </c>
      <c r="D129" s="13">
        <v>8059</v>
      </c>
      <c r="E129" s="13">
        <v>6030</v>
      </c>
      <c r="F129" s="13">
        <v>6100</v>
      </c>
      <c r="G129" s="13">
        <v>6100</v>
      </c>
      <c r="H129" s="13">
        <v>6100</v>
      </c>
    </row>
    <row r="130" spans="1:8" ht="54.75" customHeight="1">
      <c r="A130" s="6"/>
      <c r="B130" s="7" t="s">
        <v>160</v>
      </c>
      <c r="C130" s="8" t="s">
        <v>6</v>
      </c>
      <c r="D130" s="13">
        <v>4516</v>
      </c>
      <c r="E130" s="13">
        <v>4400</v>
      </c>
      <c r="F130" s="13">
        <v>4400</v>
      </c>
      <c r="G130" s="13">
        <v>4400</v>
      </c>
      <c r="H130" s="13">
        <v>4400</v>
      </c>
    </row>
    <row r="131" spans="1:8" ht="15.75">
      <c r="A131" s="6" t="s">
        <v>161</v>
      </c>
      <c r="B131" s="31" t="s">
        <v>162</v>
      </c>
      <c r="C131" s="8" t="s">
        <v>6</v>
      </c>
      <c r="D131" s="32">
        <f>D133+D138+D143+D149+D158+D166+D172+D176+D180</f>
        <v>361241</v>
      </c>
      <c r="E131" s="32">
        <f>E133+E138+E143+E149+E158+E166+E172+E176+E180</f>
        <v>291368</v>
      </c>
      <c r="F131" s="32">
        <f>F133+F138+F143+F149+F158+F166+F172+F176+F180</f>
        <v>283799</v>
      </c>
      <c r="G131" s="32">
        <f>G133+G138+G143+G149+G158+G166+G172+G176+G180</f>
        <v>288566</v>
      </c>
      <c r="H131" s="32">
        <f>H133+H138+H143+H149+H158+H166+H172+H176+H180</f>
        <v>289956</v>
      </c>
    </row>
    <row r="132" spans="1:8" ht="15.75">
      <c r="A132" s="6"/>
      <c r="B132" s="31" t="s">
        <v>163</v>
      </c>
      <c r="C132" s="8"/>
      <c r="D132" s="13"/>
      <c r="E132" s="13"/>
      <c r="F132" s="13"/>
      <c r="G132" s="13"/>
      <c r="H132" s="13"/>
    </row>
    <row r="133" spans="1:8" ht="31.5">
      <c r="A133" s="6"/>
      <c r="B133" s="7" t="s">
        <v>164</v>
      </c>
      <c r="C133" s="8" t="s">
        <v>6</v>
      </c>
      <c r="D133" s="13">
        <f>D134+D135+D136+D137</f>
        <v>36374</v>
      </c>
      <c r="E133" s="32">
        <f>E134+E135+E136+E137</f>
        <v>29206</v>
      </c>
      <c r="F133" s="13">
        <f>F134+F135+F136+F137</f>
        <v>29778</v>
      </c>
      <c r="G133" s="13">
        <f>G134+G135+G136+G137</f>
        <v>29778</v>
      </c>
      <c r="H133" s="13">
        <f>H134+H135+H136+H137</f>
        <v>29778</v>
      </c>
    </row>
    <row r="134" spans="1:8" ht="47.25" customHeight="1">
      <c r="A134" s="6"/>
      <c r="B134" s="7" t="s">
        <v>165</v>
      </c>
      <c r="C134" s="8" t="s">
        <v>6</v>
      </c>
      <c r="D134" s="13">
        <v>31782</v>
      </c>
      <c r="E134" s="13">
        <v>26524</v>
      </c>
      <c r="F134" s="13">
        <v>28096</v>
      </c>
      <c r="G134" s="13">
        <v>28096</v>
      </c>
      <c r="H134" s="13">
        <v>28096</v>
      </c>
    </row>
    <row r="135" spans="1:8" ht="47.25">
      <c r="A135" s="6"/>
      <c r="B135" s="7" t="s">
        <v>166</v>
      </c>
      <c r="C135" s="8" t="s">
        <v>6</v>
      </c>
      <c r="D135" s="13"/>
      <c r="E135" s="13"/>
      <c r="F135" s="13"/>
      <c r="G135" s="13"/>
      <c r="H135" s="13"/>
    </row>
    <row r="136" spans="1:8" ht="31.5">
      <c r="A136" s="6"/>
      <c r="B136" s="7" t="s">
        <v>167</v>
      </c>
      <c r="C136" s="8" t="s">
        <v>6</v>
      </c>
      <c r="D136" s="13"/>
      <c r="E136" s="13"/>
      <c r="F136" s="13"/>
      <c r="G136" s="13"/>
      <c r="H136" s="13"/>
    </row>
    <row r="137" spans="1:8" ht="27.75" customHeight="1">
      <c r="A137" s="6"/>
      <c r="B137" s="7" t="s">
        <v>168</v>
      </c>
      <c r="C137" s="8" t="s">
        <v>169</v>
      </c>
      <c r="D137" s="13">
        <v>4592</v>
      </c>
      <c r="E137" s="13">
        <v>2682</v>
      </c>
      <c r="F137" s="13">
        <v>1682</v>
      </c>
      <c r="G137" s="13">
        <v>1682</v>
      </c>
      <c r="H137" s="13">
        <v>1682</v>
      </c>
    </row>
    <row r="138" spans="1:8" ht="47.25">
      <c r="A138" s="6"/>
      <c r="B138" s="7" t="s">
        <v>170</v>
      </c>
      <c r="C138" s="8" t="s">
        <v>6</v>
      </c>
      <c r="D138" s="13">
        <f>D139+D140+D141+D142</f>
        <v>7170</v>
      </c>
      <c r="E138" s="32">
        <f>E139+E140+E141+E142</f>
        <v>7374</v>
      </c>
      <c r="F138" s="13">
        <f>F139+F140+F141+F142</f>
        <v>7824</v>
      </c>
      <c r="G138" s="13">
        <f>G139+G140+G141+G142</f>
        <v>7824</v>
      </c>
      <c r="H138" s="13">
        <f>H139+H140+H141+H142</f>
        <v>7824</v>
      </c>
    </row>
    <row r="139" spans="1:8" ht="31.5">
      <c r="A139" s="6"/>
      <c r="B139" s="7" t="s">
        <v>171</v>
      </c>
      <c r="C139" s="8" t="s">
        <v>6</v>
      </c>
      <c r="D139" s="13">
        <v>1807</v>
      </c>
      <c r="E139" s="13">
        <v>2139</v>
      </c>
      <c r="F139" s="13">
        <v>2150</v>
      </c>
      <c r="G139" s="13">
        <v>2150</v>
      </c>
      <c r="H139" s="13">
        <v>2150</v>
      </c>
    </row>
    <row r="140" spans="1:8" ht="47.25">
      <c r="A140" s="22"/>
      <c r="B140" s="7" t="s">
        <v>172</v>
      </c>
      <c r="C140" s="8" t="s">
        <v>6</v>
      </c>
      <c r="D140" s="13">
        <v>136</v>
      </c>
      <c r="E140" s="13">
        <v>44</v>
      </c>
      <c r="F140" s="13">
        <v>44</v>
      </c>
      <c r="G140" s="13">
        <v>44</v>
      </c>
      <c r="H140" s="13">
        <v>44</v>
      </c>
    </row>
    <row r="141" spans="1:8" ht="47.25">
      <c r="A141" s="6"/>
      <c r="B141" s="7" t="s">
        <v>173</v>
      </c>
      <c r="C141" s="8" t="s">
        <v>6</v>
      </c>
      <c r="D141" s="13">
        <v>4534</v>
      </c>
      <c r="E141" s="13">
        <v>4570</v>
      </c>
      <c r="F141" s="13">
        <v>5009</v>
      </c>
      <c r="G141" s="13">
        <v>5009</v>
      </c>
      <c r="H141" s="13">
        <v>5009</v>
      </c>
    </row>
    <row r="142" spans="1:8" ht="47.25">
      <c r="A142" s="6"/>
      <c r="B142" s="7" t="s">
        <v>174</v>
      </c>
      <c r="C142" s="8" t="s">
        <v>6</v>
      </c>
      <c r="D142" s="13">
        <v>693</v>
      </c>
      <c r="E142" s="13">
        <v>621</v>
      </c>
      <c r="F142" s="13">
        <v>621</v>
      </c>
      <c r="G142" s="13">
        <v>621</v>
      </c>
      <c r="H142" s="13">
        <v>621</v>
      </c>
    </row>
    <row r="143" spans="1:8" ht="31.5">
      <c r="A143" s="6"/>
      <c r="B143" s="7" t="s">
        <v>175</v>
      </c>
      <c r="C143" s="8" t="s">
        <v>6</v>
      </c>
      <c r="D143" s="13">
        <f>D144+D145+D146+D147+D148</f>
        <v>12499</v>
      </c>
      <c r="E143" s="32">
        <f>E144+E145+E146+E147+E148</f>
        <v>10845</v>
      </c>
      <c r="F143" s="13">
        <f>F144+F145+F146+F147+F148</f>
        <v>8201</v>
      </c>
      <c r="G143" s="13">
        <f>G144+G145+G146+G147+G148</f>
        <v>8201</v>
      </c>
      <c r="H143" s="13">
        <f>H144+H145+H146+H147+H148</f>
        <v>8271</v>
      </c>
    </row>
    <row r="144" spans="1:8" ht="63">
      <c r="A144" s="6"/>
      <c r="B144" s="7" t="s">
        <v>176</v>
      </c>
      <c r="C144" s="8" t="s">
        <v>6</v>
      </c>
      <c r="D144" s="13"/>
      <c r="E144" s="13"/>
      <c r="F144" s="13"/>
      <c r="G144" s="13"/>
      <c r="H144" s="13"/>
    </row>
    <row r="145" spans="1:8" ht="122.25" customHeight="1">
      <c r="A145" s="22"/>
      <c r="B145" s="7" t="s">
        <v>267</v>
      </c>
      <c r="C145" s="8" t="s">
        <v>169</v>
      </c>
      <c r="D145" s="13">
        <v>1017</v>
      </c>
      <c r="E145" s="13">
        <v>2070</v>
      </c>
      <c r="F145" s="13">
        <v>1000</v>
      </c>
      <c r="G145" s="13">
        <v>1000</v>
      </c>
      <c r="H145" s="13">
        <v>1070</v>
      </c>
    </row>
    <row r="146" spans="1:8" ht="83.25" customHeight="1">
      <c r="A146" s="22"/>
      <c r="B146" s="7" t="s">
        <v>177</v>
      </c>
      <c r="C146" s="8" t="s">
        <v>6</v>
      </c>
      <c r="D146" s="13"/>
      <c r="E146" s="13"/>
      <c r="F146" s="13"/>
      <c r="G146" s="13"/>
      <c r="H146" s="13"/>
    </row>
    <row r="147" spans="1:8" ht="94.5">
      <c r="A147" s="22"/>
      <c r="B147" s="7" t="s">
        <v>178</v>
      </c>
      <c r="C147" s="8" t="s">
        <v>6</v>
      </c>
      <c r="D147" s="13">
        <v>5483</v>
      </c>
      <c r="E147" s="13">
        <v>6340</v>
      </c>
      <c r="F147" s="13">
        <v>5340</v>
      </c>
      <c r="G147" s="13">
        <v>5340</v>
      </c>
      <c r="H147" s="13">
        <v>5340</v>
      </c>
    </row>
    <row r="148" spans="1:8" ht="31.5">
      <c r="A148" s="22"/>
      <c r="B148" s="7" t="s">
        <v>179</v>
      </c>
      <c r="C148" s="8" t="s">
        <v>6</v>
      </c>
      <c r="D148" s="13">
        <v>5999</v>
      </c>
      <c r="E148" s="13">
        <v>2435</v>
      </c>
      <c r="F148" s="13">
        <v>1861</v>
      </c>
      <c r="G148" s="13">
        <v>1861</v>
      </c>
      <c r="H148" s="13">
        <v>1861</v>
      </c>
    </row>
    <row r="149" spans="1:8" ht="31.5">
      <c r="A149" s="22"/>
      <c r="B149" s="7" t="s">
        <v>180</v>
      </c>
      <c r="C149" s="8" t="s">
        <v>6</v>
      </c>
      <c r="D149" s="13">
        <f>D150+D151+D152+D153+D154</f>
        <v>44897</v>
      </c>
      <c r="E149" s="32">
        <f>E150+E151+E152+E153+E154</f>
        <v>15616</v>
      </c>
      <c r="F149" s="13">
        <f>F150+F151+F152+F153+F154</f>
        <v>8442</v>
      </c>
      <c r="G149" s="13">
        <f>G150+G151+G152+G153+G154</f>
        <v>9422</v>
      </c>
      <c r="H149" s="13">
        <f>H150+H151+H152+H153+H154</f>
        <v>9412</v>
      </c>
    </row>
    <row r="150" spans="1:8" ht="43.5" customHeight="1">
      <c r="A150" s="22"/>
      <c r="B150" s="7" t="s">
        <v>181</v>
      </c>
      <c r="C150" s="8" t="s">
        <v>6</v>
      </c>
      <c r="D150" s="13">
        <v>2306</v>
      </c>
      <c r="E150" s="13">
        <v>5007</v>
      </c>
      <c r="F150" s="13"/>
      <c r="G150" s="13"/>
      <c r="H150" s="13"/>
    </row>
    <row r="151" spans="1:8" ht="47.25">
      <c r="A151" s="22"/>
      <c r="B151" s="7" t="s">
        <v>182</v>
      </c>
      <c r="C151" s="8" t="s">
        <v>6</v>
      </c>
      <c r="D151" s="13"/>
      <c r="E151" s="13"/>
      <c r="F151" s="13">
        <v>30</v>
      </c>
      <c r="G151" s="13">
        <v>40</v>
      </c>
      <c r="H151" s="13">
        <v>50</v>
      </c>
    </row>
    <row r="152" spans="1:8" ht="47.25">
      <c r="A152" s="22"/>
      <c r="B152" s="7" t="s">
        <v>183</v>
      </c>
      <c r="C152" s="8" t="s">
        <v>6</v>
      </c>
      <c r="D152" s="13">
        <v>4209</v>
      </c>
      <c r="E152" s="13">
        <v>1241</v>
      </c>
      <c r="F152" s="13">
        <v>1241</v>
      </c>
      <c r="G152" s="13">
        <v>2241</v>
      </c>
      <c r="H152" s="13">
        <v>2241</v>
      </c>
    </row>
    <row r="153" spans="1:8" ht="31.5">
      <c r="A153" s="6"/>
      <c r="B153" s="7" t="s">
        <v>184</v>
      </c>
      <c r="C153" s="8" t="s">
        <v>6</v>
      </c>
      <c r="D153" s="13">
        <v>1361</v>
      </c>
      <c r="E153" s="13">
        <v>1028</v>
      </c>
      <c r="F153" s="13">
        <v>1028</v>
      </c>
      <c r="G153" s="13">
        <v>1028</v>
      </c>
      <c r="H153" s="13">
        <v>1028</v>
      </c>
    </row>
    <row r="154" spans="1:8" ht="31.5">
      <c r="A154" s="22"/>
      <c r="B154" s="7" t="s">
        <v>185</v>
      </c>
      <c r="C154" s="8" t="s">
        <v>6</v>
      </c>
      <c r="D154" s="13">
        <v>37021</v>
      </c>
      <c r="E154" s="13">
        <v>8340</v>
      </c>
      <c r="F154" s="13">
        <v>6143</v>
      </c>
      <c r="G154" s="13">
        <v>6113</v>
      </c>
      <c r="H154" s="13">
        <v>6093</v>
      </c>
    </row>
    <row r="155" spans="1:8" ht="31.5">
      <c r="A155" s="6"/>
      <c r="B155" s="7" t="s">
        <v>186</v>
      </c>
      <c r="C155" s="8" t="s">
        <v>6</v>
      </c>
      <c r="D155" s="13"/>
      <c r="E155" s="13"/>
      <c r="F155" s="13">
        <v>100</v>
      </c>
      <c r="G155" s="13">
        <v>120</v>
      </c>
      <c r="H155" s="13">
        <v>130</v>
      </c>
    </row>
    <row r="156" spans="1:8" ht="47.25">
      <c r="A156" s="22"/>
      <c r="B156" s="7" t="s">
        <v>187</v>
      </c>
      <c r="C156" s="8" t="s">
        <v>6</v>
      </c>
      <c r="D156" s="13"/>
      <c r="E156" s="13"/>
      <c r="F156" s="13">
        <v>100</v>
      </c>
      <c r="G156" s="13">
        <v>120</v>
      </c>
      <c r="H156" s="13">
        <v>130</v>
      </c>
    </row>
    <row r="157" spans="1:8" ht="31.5">
      <c r="A157" s="6"/>
      <c r="B157" s="7" t="s">
        <v>188</v>
      </c>
      <c r="C157" s="8" t="s">
        <v>6</v>
      </c>
      <c r="D157" s="13"/>
      <c r="E157" s="13"/>
      <c r="F157" s="13"/>
      <c r="G157" s="13"/>
      <c r="H157" s="13"/>
    </row>
    <row r="158" spans="1:8" ht="15.75">
      <c r="A158" s="6"/>
      <c r="B158" s="7" t="s">
        <v>189</v>
      </c>
      <c r="C158" s="8" t="s">
        <v>6</v>
      </c>
      <c r="D158" s="13">
        <f>D159+D160+D161+D162+D163+D164+D165</f>
        <v>173425</v>
      </c>
      <c r="E158" s="32">
        <f>E159+E160+E161+E162+E163+E164+E165</f>
        <v>147911</v>
      </c>
      <c r="F158" s="32">
        <f>F159+F160+F161+F162+F163+F164+F165</f>
        <v>149146</v>
      </c>
      <c r="G158" s="32">
        <f>G159+G160+G161+G162+G163+G164+G165</f>
        <v>151146</v>
      </c>
      <c r="H158" s="32">
        <f>H159+H160+H161+H162+H163+H164+H165</f>
        <v>151616</v>
      </c>
    </row>
    <row r="159" spans="1:8" ht="151.5" customHeight="1">
      <c r="A159" s="22"/>
      <c r="B159" s="7" t="s">
        <v>190</v>
      </c>
      <c r="C159" s="8" t="s">
        <v>6</v>
      </c>
      <c r="D159" s="13">
        <v>113954</v>
      </c>
      <c r="E159" s="13">
        <v>86554</v>
      </c>
      <c r="F159" s="32">
        <v>86600</v>
      </c>
      <c r="G159" s="32">
        <v>88600</v>
      </c>
      <c r="H159" s="32">
        <v>89000</v>
      </c>
    </row>
    <row r="160" spans="1:8" ht="47.25">
      <c r="A160" s="22"/>
      <c r="B160" s="7" t="s">
        <v>191</v>
      </c>
      <c r="C160" s="8" t="s">
        <v>6</v>
      </c>
      <c r="D160" s="13">
        <v>40504</v>
      </c>
      <c r="E160" s="13">
        <v>39182</v>
      </c>
      <c r="F160" s="13">
        <v>39706</v>
      </c>
      <c r="G160" s="13">
        <v>39706</v>
      </c>
      <c r="H160" s="13">
        <v>39776</v>
      </c>
    </row>
    <row r="161" spans="1:8" ht="43.5" customHeight="1">
      <c r="A161" s="6"/>
      <c r="B161" s="7" t="s">
        <v>192</v>
      </c>
      <c r="C161" s="8" t="s">
        <v>6</v>
      </c>
      <c r="D161" s="13">
        <v>1684</v>
      </c>
      <c r="E161" s="13">
        <v>3255</v>
      </c>
      <c r="F161" s="13">
        <v>3255</v>
      </c>
      <c r="G161" s="13">
        <v>3255</v>
      </c>
      <c r="H161" s="13">
        <v>3255</v>
      </c>
    </row>
    <row r="162" spans="1:8" ht="47.25">
      <c r="A162" s="6"/>
      <c r="B162" s="7" t="s">
        <v>193</v>
      </c>
      <c r="C162" s="8" t="s">
        <v>6</v>
      </c>
      <c r="D162" s="13">
        <v>2870</v>
      </c>
      <c r="E162" s="13">
        <v>1800</v>
      </c>
      <c r="F162" s="13">
        <v>1800</v>
      </c>
      <c r="G162" s="13">
        <v>1800</v>
      </c>
      <c r="H162" s="13">
        <v>1800</v>
      </c>
    </row>
    <row r="163" spans="1:8" ht="47.25">
      <c r="A163" s="6"/>
      <c r="B163" s="7" t="s">
        <v>194</v>
      </c>
      <c r="C163" s="8" t="s">
        <v>6</v>
      </c>
      <c r="D163" s="13">
        <v>2037</v>
      </c>
      <c r="E163" s="13">
        <v>2121</v>
      </c>
      <c r="F163" s="13">
        <v>2121</v>
      </c>
      <c r="G163" s="13">
        <v>2121</v>
      </c>
      <c r="H163" s="13">
        <v>2121</v>
      </c>
    </row>
    <row r="164" spans="1:8" ht="31.5">
      <c r="A164" s="6"/>
      <c r="B164" s="7" t="s">
        <v>195</v>
      </c>
      <c r="C164" s="8" t="s">
        <v>6</v>
      </c>
      <c r="D164" s="13">
        <v>1745</v>
      </c>
      <c r="E164" s="13">
        <v>2145</v>
      </c>
      <c r="F164" s="13">
        <v>2145</v>
      </c>
      <c r="G164" s="13">
        <v>2145</v>
      </c>
      <c r="H164" s="13">
        <v>2145</v>
      </c>
    </row>
    <row r="165" spans="1:8" ht="31.5">
      <c r="A165" s="6"/>
      <c r="B165" s="7" t="s">
        <v>196</v>
      </c>
      <c r="C165" s="8" t="s">
        <v>6</v>
      </c>
      <c r="D165" s="13">
        <v>10631</v>
      </c>
      <c r="E165" s="13">
        <v>12854</v>
      </c>
      <c r="F165" s="13">
        <v>13519</v>
      </c>
      <c r="G165" s="13">
        <v>13519</v>
      </c>
      <c r="H165" s="13">
        <v>13519</v>
      </c>
    </row>
    <row r="166" spans="1:8" ht="31.5">
      <c r="A166" s="22"/>
      <c r="B166" s="7" t="s">
        <v>197</v>
      </c>
      <c r="C166" s="8" t="s">
        <v>6</v>
      </c>
      <c r="D166" s="13">
        <f>D167+D168+D169+D170+D171</f>
        <v>26740</v>
      </c>
      <c r="E166" s="32">
        <f>E167+E168+E169+E170+E171</f>
        <v>24533</v>
      </c>
      <c r="F166" s="13">
        <f>F167+F168+F169+F170+F171</f>
        <v>25566</v>
      </c>
      <c r="G166" s="13">
        <f>G167+G168+G169+G170+G171</f>
        <v>25566</v>
      </c>
      <c r="H166" s="13">
        <f>H167+H168+H169+H170+H171</f>
        <v>25566</v>
      </c>
    </row>
    <row r="167" spans="1:8" ht="31.5">
      <c r="A167" s="22"/>
      <c r="B167" s="7" t="s">
        <v>198</v>
      </c>
      <c r="C167" s="8" t="s">
        <v>6</v>
      </c>
      <c r="D167" s="13">
        <v>4664</v>
      </c>
      <c r="E167" s="13">
        <v>4102</v>
      </c>
      <c r="F167" s="13">
        <v>4346</v>
      </c>
      <c r="G167" s="13">
        <v>4346</v>
      </c>
      <c r="H167" s="13">
        <v>4346</v>
      </c>
    </row>
    <row r="168" spans="1:8" ht="47.25">
      <c r="A168" s="22"/>
      <c r="B168" s="7" t="s">
        <v>199</v>
      </c>
      <c r="C168" s="8" t="s">
        <v>6</v>
      </c>
      <c r="D168" s="13">
        <v>19418</v>
      </c>
      <c r="E168" s="13">
        <v>18180</v>
      </c>
      <c r="F168" s="13">
        <v>18827</v>
      </c>
      <c r="G168" s="13">
        <v>18827</v>
      </c>
      <c r="H168" s="13">
        <v>18827</v>
      </c>
    </row>
    <row r="169" spans="1:8" ht="69" customHeight="1">
      <c r="A169" s="22"/>
      <c r="B169" s="7" t="s">
        <v>200</v>
      </c>
      <c r="C169" s="8" t="s">
        <v>6</v>
      </c>
      <c r="D169" s="13"/>
      <c r="E169" s="13"/>
      <c r="F169" s="13"/>
      <c r="G169" s="13"/>
      <c r="H169" s="13"/>
    </row>
    <row r="170" spans="1:8" ht="31.5">
      <c r="A170" s="6"/>
      <c r="B170" s="7" t="s">
        <v>201</v>
      </c>
      <c r="C170" s="8" t="s">
        <v>6</v>
      </c>
      <c r="D170" s="13"/>
      <c r="E170" s="13"/>
      <c r="F170" s="13"/>
      <c r="G170" s="13"/>
      <c r="H170" s="13"/>
    </row>
    <row r="171" spans="1:8" ht="31.5">
      <c r="A171" s="6"/>
      <c r="B171" s="7" t="s">
        <v>202</v>
      </c>
      <c r="C171" s="8" t="s">
        <v>6</v>
      </c>
      <c r="D171" s="13">
        <v>2658</v>
      </c>
      <c r="E171" s="13">
        <v>2251</v>
      </c>
      <c r="F171" s="13">
        <v>2393</v>
      </c>
      <c r="G171" s="13">
        <v>2393</v>
      </c>
      <c r="H171" s="13">
        <v>2393</v>
      </c>
    </row>
    <row r="172" spans="1:8" ht="36" customHeight="1">
      <c r="A172" s="22"/>
      <c r="B172" s="7" t="s">
        <v>203</v>
      </c>
      <c r="C172" s="8" t="s">
        <v>6</v>
      </c>
      <c r="D172" s="13">
        <f>D173+D174+D175</f>
        <v>42464</v>
      </c>
      <c r="E172" s="32">
        <f>E173+E174+E175</f>
        <v>37629</v>
      </c>
      <c r="F172" s="13">
        <f>F173+F174+F175</f>
        <v>38488</v>
      </c>
      <c r="G172" s="13">
        <f>G173+G174+G175</f>
        <v>40275</v>
      </c>
      <c r="H172" s="13">
        <f>H173+H174+H175</f>
        <v>41135</v>
      </c>
    </row>
    <row r="173" spans="1:8" ht="135" customHeight="1">
      <c r="A173" s="6"/>
      <c r="B173" s="7" t="s">
        <v>204</v>
      </c>
      <c r="C173" s="8" t="s">
        <v>6</v>
      </c>
      <c r="D173" s="13">
        <v>40797</v>
      </c>
      <c r="E173" s="13">
        <v>36522</v>
      </c>
      <c r="F173" s="13">
        <v>37381</v>
      </c>
      <c r="G173" s="13">
        <v>39168</v>
      </c>
      <c r="H173" s="13">
        <v>40028</v>
      </c>
    </row>
    <row r="174" spans="1:8" ht="61.5" customHeight="1">
      <c r="A174" s="6"/>
      <c r="B174" s="7" t="s">
        <v>205</v>
      </c>
      <c r="C174" s="8" t="s">
        <v>6</v>
      </c>
      <c r="D174" s="13">
        <v>753</v>
      </c>
      <c r="E174" s="13">
        <v>112</v>
      </c>
      <c r="F174" s="13">
        <v>112</v>
      </c>
      <c r="G174" s="13">
        <v>112</v>
      </c>
      <c r="H174" s="13">
        <v>112</v>
      </c>
    </row>
    <row r="175" spans="1:8" ht="31.5">
      <c r="A175" s="6"/>
      <c r="B175" s="7" t="s">
        <v>206</v>
      </c>
      <c r="C175" s="8" t="s">
        <v>6</v>
      </c>
      <c r="D175" s="13">
        <v>914</v>
      </c>
      <c r="E175" s="13">
        <v>995</v>
      </c>
      <c r="F175" s="13">
        <v>995</v>
      </c>
      <c r="G175" s="13">
        <v>995</v>
      </c>
      <c r="H175" s="13">
        <v>995</v>
      </c>
    </row>
    <row r="176" spans="1:8" ht="27.75" customHeight="1">
      <c r="A176" s="6"/>
      <c r="B176" s="7" t="s">
        <v>207</v>
      </c>
      <c r="C176" s="8" t="s">
        <v>6</v>
      </c>
      <c r="D176" s="13">
        <f>D177+D178+D179</f>
        <v>16477</v>
      </c>
      <c r="E176" s="32">
        <f>E177+E178+E179</f>
        <v>15159</v>
      </c>
      <c r="F176" s="13">
        <f>F177+F178+F179</f>
        <v>15159</v>
      </c>
      <c r="G176" s="13">
        <f>G177+G178+G179</f>
        <v>15159</v>
      </c>
      <c r="H176" s="13">
        <f>H177+H178+H179</f>
        <v>15159</v>
      </c>
    </row>
    <row r="177" spans="1:8" ht="63">
      <c r="A177" s="22"/>
      <c r="B177" s="7" t="s">
        <v>208</v>
      </c>
      <c r="C177" s="8" t="s">
        <v>6</v>
      </c>
      <c r="D177" s="13"/>
      <c r="E177" s="13"/>
      <c r="F177" s="13"/>
      <c r="G177" s="13"/>
      <c r="H177" s="13"/>
    </row>
    <row r="178" spans="1:8" ht="31.5">
      <c r="A178" s="22"/>
      <c r="B178" s="7" t="s">
        <v>209</v>
      </c>
      <c r="C178" s="8" t="s">
        <v>6</v>
      </c>
      <c r="D178" s="13"/>
      <c r="E178" s="13"/>
      <c r="F178" s="13"/>
      <c r="G178" s="13"/>
      <c r="H178" s="13"/>
    </row>
    <row r="179" spans="1:8" ht="31.5">
      <c r="A179" s="22"/>
      <c r="B179" s="7" t="s">
        <v>210</v>
      </c>
      <c r="C179" s="8" t="s">
        <v>6</v>
      </c>
      <c r="D179" s="13">
        <v>16477</v>
      </c>
      <c r="E179" s="13">
        <v>15159</v>
      </c>
      <c r="F179" s="13">
        <v>15159</v>
      </c>
      <c r="G179" s="13">
        <v>15159</v>
      </c>
      <c r="H179" s="13">
        <v>15159</v>
      </c>
    </row>
    <row r="180" spans="1:8" ht="31.5">
      <c r="A180" s="22"/>
      <c r="B180" s="7" t="s">
        <v>211</v>
      </c>
      <c r="C180" s="8" t="s">
        <v>6</v>
      </c>
      <c r="D180" s="13">
        <v>1195</v>
      </c>
      <c r="E180" s="32">
        <v>3095</v>
      </c>
      <c r="F180" s="13">
        <v>1195</v>
      </c>
      <c r="G180" s="13">
        <v>1195</v>
      </c>
      <c r="H180" s="13">
        <v>1195</v>
      </c>
    </row>
    <row r="181" spans="1:8" ht="63">
      <c r="A181" s="22"/>
      <c r="B181" s="7" t="s">
        <v>212</v>
      </c>
      <c r="C181" s="8" t="s">
        <v>6</v>
      </c>
      <c r="D181" s="13">
        <f>D182+D183+D184+D186</f>
        <v>10597</v>
      </c>
      <c r="E181" s="13">
        <f>E182+E183+E184+E186</f>
        <v>3134</v>
      </c>
      <c r="F181" s="13">
        <f>F182+F183+F184+F186</f>
        <v>3134</v>
      </c>
      <c r="G181" s="13">
        <f>G182+G183+G184+G186</f>
        <v>3134</v>
      </c>
      <c r="H181" s="13">
        <f>H182+H183+H184+H186</f>
        <v>3134</v>
      </c>
    </row>
    <row r="182" spans="1:8" ht="15.75">
      <c r="A182" s="22"/>
      <c r="B182" s="7" t="s">
        <v>213</v>
      </c>
      <c r="C182" s="8" t="s">
        <v>6</v>
      </c>
      <c r="D182" s="13">
        <v>4000</v>
      </c>
      <c r="E182" s="13">
        <v>681</v>
      </c>
      <c r="F182" s="13">
        <v>681</v>
      </c>
      <c r="G182" s="13">
        <v>681</v>
      </c>
      <c r="H182" s="13">
        <v>681</v>
      </c>
    </row>
    <row r="183" spans="1:8" ht="15.75">
      <c r="A183" s="6"/>
      <c r="B183" s="7" t="s">
        <v>214</v>
      </c>
      <c r="C183" s="8" t="s">
        <v>6</v>
      </c>
      <c r="D183" s="13">
        <v>1449</v>
      </c>
      <c r="E183" s="13">
        <v>342</v>
      </c>
      <c r="F183" s="13">
        <v>342</v>
      </c>
      <c r="G183" s="13">
        <v>342</v>
      </c>
      <c r="H183" s="13">
        <v>342</v>
      </c>
    </row>
    <row r="184" spans="1:8" ht="28.5" customHeight="1">
      <c r="A184" s="6"/>
      <c r="B184" s="7" t="s">
        <v>215</v>
      </c>
      <c r="C184" s="8" t="s">
        <v>6</v>
      </c>
      <c r="D184" s="13">
        <v>562</v>
      </c>
      <c r="E184" s="13"/>
      <c r="F184" s="13"/>
      <c r="G184" s="13"/>
      <c r="H184" s="13"/>
    </row>
    <row r="185" spans="1:8" ht="47.25">
      <c r="A185" s="22"/>
      <c r="B185" s="7" t="s">
        <v>216</v>
      </c>
      <c r="C185" s="8" t="s">
        <v>6</v>
      </c>
      <c r="D185" s="13">
        <v>562</v>
      </c>
      <c r="E185" s="13"/>
      <c r="F185" s="13"/>
      <c r="G185" s="13"/>
      <c r="H185" s="13"/>
    </row>
    <row r="186" spans="1:8" ht="31.5">
      <c r="A186" s="22"/>
      <c r="B186" s="7" t="s">
        <v>217</v>
      </c>
      <c r="C186" s="8" t="s">
        <v>6</v>
      </c>
      <c r="D186" s="13">
        <v>4586</v>
      </c>
      <c r="E186" s="13">
        <v>2111</v>
      </c>
      <c r="F186" s="13">
        <v>2111</v>
      </c>
      <c r="G186" s="13">
        <v>2111</v>
      </c>
      <c r="H186" s="13">
        <v>2111</v>
      </c>
    </row>
    <row r="187" spans="1:8" ht="15.75">
      <c r="A187" s="6" t="s">
        <v>218</v>
      </c>
      <c r="B187" s="7" t="s">
        <v>219</v>
      </c>
      <c r="C187" s="8" t="s">
        <v>6</v>
      </c>
      <c r="D187" s="13">
        <v>2874</v>
      </c>
      <c r="E187" s="13">
        <v>-4080</v>
      </c>
      <c r="F187" s="13"/>
      <c r="G187" s="13"/>
      <c r="H187" s="13"/>
    </row>
    <row r="188" spans="1:8" ht="31.5">
      <c r="A188" s="6" t="s">
        <v>220</v>
      </c>
      <c r="B188" s="7" t="s">
        <v>221</v>
      </c>
      <c r="C188" s="8" t="s">
        <v>6</v>
      </c>
      <c r="D188" s="13">
        <v>-2874</v>
      </c>
      <c r="E188" s="13">
        <v>4080</v>
      </c>
      <c r="F188" s="13"/>
      <c r="G188" s="13"/>
      <c r="H188" s="13"/>
    </row>
    <row r="189" spans="1:8" ht="47.25">
      <c r="A189" s="6"/>
      <c r="B189" s="7" t="s">
        <v>222</v>
      </c>
      <c r="C189" s="8" t="s">
        <v>6</v>
      </c>
      <c r="D189" s="13"/>
      <c r="E189" s="13"/>
      <c r="F189" s="13"/>
      <c r="G189" s="13"/>
      <c r="H189" s="13"/>
    </row>
    <row r="190" spans="1:8" ht="161.25" customHeight="1">
      <c r="A190" s="6"/>
      <c r="B190" s="7" t="s">
        <v>223</v>
      </c>
      <c r="C190" s="8" t="s">
        <v>6</v>
      </c>
      <c r="D190" s="33"/>
      <c r="E190" s="33"/>
      <c r="F190" s="7"/>
      <c r="G190" s="7"/>
      <c r="H190" s="7"/>
    </row>
    <row r="191" spans="1:8" ht="124.5" customHeight="1">
      <c r="A191" s="6"/>
      <c r="B191" s="7" t="s">
        <v>224</v>
      </c>
      <c r="C191" s="8" t="s">
        <v>6</v>
      </c>
      <c r="D191" s="33"/>
      <c r="E191" s="13"/>
      <c r="F191" s="13"/>
      <c r="G191" s="13"/>
      <c r="H191" s="13"/>
    </row>
    <row r="192" spans="1:8" ht="88.5" customHeight="1">
      <c r="A192" s="6"/>
      <c r="B192" s="7" t="s">
        <v>225</v>
      </c>
      <c r="C192" s="8" t="s">
        <v>6</v>
      </c>
      <c r="D192" s="15"/>
      <c r="E192" s="33"/>
      <c r="F192" s="13"/>
      <c r="G192" s="13"/>
      <c r="H192" s="13"/>
    </row>
    <row r="193" spans="1:8" ht="31.5">
      <c r="A193" s="6"/>
      <c r="B193" s="7" t="s">
        <v>226</v>
      </c>
      <c r="C193" s="8" t="s">
        <v>6</v>
      </c>
      <c r="D193" s="13"/>
      <c r="E193" s="13"/>
      <c r="F193" s="13"/>
      <c r="G193" s="13"/>
      <c r="H193" s="13"/>
    </row>
    <row r="194" spans="1:8" ht="69" customHeight="1">
      <c r="A194" s="22"/>
      <c r="B194" s="7" t="s">
        <v>227</v>
      </c>
      <c r="C194" s="8" t="s">
        <v>6</v>
      </c>
      <c r="D194" s="13"/>
      <c r="E194" s="13"/>
      <c r="F194" s="13"/>
      <c r="G194" s="13"/>
      <c r="H194" s="13"/>
    </row>
    <row r="195" spans="1:8" ht="93" customHeight="1">
      <c r="A195" s="6"/>
      <c r="B195" s="7" t="s">
        <v>228</v>
      </c>
      <c r="C195" s="8" t="s">
        <v>6</v>
      </c>
      <c r="D195" s="34" t="s">
        <v>259</v>
      </c>
      <c r="E195" s="34" t="s">
        <v>260</v>
      </c>
      <c r="F195" s="34" t="s">
        <v>261</v>
      </c>
      <c r="G195" s="34" t="s">
        <v>262</v>
      </c>
      <c r="H195" s="34" t="s">
        <v>263</v>
      </c>
    </row>
    <row r="196" spans="1:8" ht="34.5" customHeight="1">
      <c r="A196" s="6" t="s">
        <v>229</v>
      </c>
      <c r="B196" s="7" t="s">
        <v>230</v>
      </c>
      <c r="C196" s="8" t="s">
        <v>6</v>
      </c>
      <c r="D196" s="35"/>
      <c r="E196" s="13"/>
      <c r="F196" s="13"/>
      <c r="G196" s="13"/>
      <c r="H196" s="13"/>
    </row>
    <row r="197" spans="1:8" ht="81" customHeight="1">
      <c r="A197" s="6"/>
      <c r="B197" s="7" t="s">
        <v>231</v>
      </c>
      <c r="C197" s="8" t="s">
        <v>6</v>
      </c>
      <c r="D197" s="13"/>
      <c r="E197" s="13"/>
      <c r="F197" s="13"/>
      <c r="G197" s="13"/>
      <c r="H197" s="13"/>
    </row>
    <row r="198" spans="1:8" ht="63">
      <c r="A198" s="6"/>
      <c r="B198" s="7" t="s">
        <v>232</v>
      </c>
      <c r="C198" s="8" t="s">
        <v>6</v>
      </c>
      <c r="D198" s="13"/>
      <c r="E198" s="13"/>
      <c r="F198" s="13"/>
      <c r="G198" s="13"/>
      <c r="H198" s="13"/>
    </row>
    <row r="199" spans="1:8" ht="75" customHeight="1">
      <c r="A199" s="22"/>
      <c r="B199" s="7" t="s">
        <v>233</v>
      </c>
      <c r="C199" s="8" t="s">
        <v>6</v>
      </c>
      <c r="D199" s="13"/>
      <c r="E199" s="13"/>
      <c r="F199" s="13"/>
      <c r="G199" s="13"/>
      <c r="H199" s="13"/>
    </row>
    <row r="200" spans="1:8" ht="63">
      <c r="A200" s="6"/>
      <c r="B200" s="7" t="s">
        <v>234</v>
      </c>
      <c r="C200" s="8" t="s">
        <v>6</v>
      </c>
      <c r="D200" s="13"/>
      <c r="E200" s="13"/>
      <c r="F200" s="13"/>
      <c r="G200" s="13"/>
      <c r="H200" s="13"/>
    </row>
    <row r="201" spans="1:8" ht="63">
      <c r="A201" s="6"/>
      <c r="B201" s="7" t="s">
        <v>235</v>
      </c>
      <c r="C201" s="8" t="s">
        <v>6</v>
      </c>
      <c r="D201" s="13"/>
      <c r="E201" s="13"/>
      <c r="F201" s="13"/>
      <c r="G201" s="13"/>
      <c r="H201" s="13"/>
    </row>
    <row r="202" spans="1:8" ht="15.75">
      <c r="A202" s="42" t="s">
        <v>236</v>
      </c>
      <c r="B202" s="42"/>
      <c r="C202" s="42"/>
      <c r="D202" s="42"/>
      <c r="E202" s="42"/>
      <c r="F202" s="42"/>
      <c r="G202" s="42"/>
      <c r="H202" s="42"/>
    </row>
    <row r="203" spans="1:8" ht="31.5">
      <c r="A203" s="6" t="s">
        <v>237</v>
      </c>
      <c r="B203" s="7" t="s">
        <v>238</v>
      </c>
      <c r="C203" s="8" t="s">
        <v>239</v>
      </c>
      <c r="D203" s="13">
        <v>12</v>
      </c>
      <c r="E203" s="13">
        <v>12</v>
      </c>
      <c r="F203" s="13">
        <v>12</v>
      </c>
      <c r="G203" s="13">
        <v>12</v>
      </c>
      <c r="H203" s="13">
        <v>12</v>
      </c>
    </row>
    <row r="204" spans="1:8" ht="94.5">
      <c r="A204" s="6" t="s">
        <v>240</v>
      </c>
      <c r="B204" s="18" t="s">
        <v>241</v>
      </c>
      <c r="C204" s="8" t="s">
        <v>242</v>
      </c>
      <c r="D204" s="13">
        <v>2612</v>
      </c>
      <c r="E204" s="13">
        <v>2605</v>
      </c>
      <c r="F204" s="13">
        <v>2605</v>
      </c>
      <c r="G204" s="13">
        <v>2617</v>
      </c>
      <c r="H204" s="13">
        <v>2617</v>
      </c>
    </row>
    <row r="205" spans="1:8" ht="31.5">
      <c r="A205" s="6" t="s">
        <v>243</v>
      </c>
      <c r="B205" s="7" t="s">
        <v>244</v>
      </c>
      <c r="C205" s="8" t="s">
        <v>239</v>
      </c>
      <c r="D205" s="13">
        <v>3</v>
      </c>
      <c r="E205" s="13">
        <v>3</v>
      </c>
      <c r="F205" s="13">
        <v>3</v>
      </c>
      <c r="G205" s="13">
        <v>3</v>
      </c>
      <c r="H205" s="13">
        <v>3</v>
      </c>
    </row>
    <row r="206" spans="1:8" ht="15.75">
      <c r="A206" s="36"/>
      <c r="B206" s="37"/>
      <c r="C206" s="38"/>
      <c r="D206" s="39"/>
      <c r="E206" s="39"/>
      <c r="F206" s="39"/>
      <c r="G206" s="39"/>
      <c r="H206" s="39"/>
    </row>
    <row r="207" spans="1:8" ht="15.75">
      <c r="A207" s="36"/>
      <c r="B207" s="37"/>
      <c r="C207" s="38"/>
      <c r="D207" s="39"/>
      <c r="E207" s="39"/>
      <c r="F207" s="39"/>
      <c r="G207" s="39"/>
      <c r="H207" s="39"/>
    </row>
    <row r="208" spans="1:8" ht="15.75">
      <c r="A208" s="36"/>
      <c r="B208" s="37"/>
      <c r="C208" s="38"/>
      <c r="D208" s="39"/>
      <c r="E208" s="39"/>
      <c r="F208" s="39"/>
      <c r="G208" s="39"/>
      <c r="H208" s="39"/>
    </row>
    <row r="209" spans="1:8" ht="12.75">
      <c r="A209" s="45"/>
      <c r="B209" s="45"/>
      <c r="C209" s="45"/>
      <c r="D209" s="45"/>
      <c r="E209" s="45"/>
      <c r="F209" s="45"/>
      <c r="G209" s="45"/>
      <c r="H209" s="45"/>
    </row>
    <row r="210" spans="1:8" ht="15.75">
      <c r="A210" s="40" t="s">
        <v>247</v>
      </c>
      <c r="B210" s="40"/>
      <c r="C210" s="40"/>
      <c r="D210" s="40"/>
      <c r="E210" s="40"/>
      <c r="F210" s="40"/>
      <c r="G210" s="40"/>
      <c r="H210" s="40"/>
    </row>
    <row r="211" spans="1:8" ht="15">
      <c r="A211" s="41"/>
      <c r="B211" s="41"/>
      <c r="C211" s="41"/>
      <c r="D211" s="41"/>
      <c r="E211" s="41"/>
      <c r="F211" s="41"/>
      <c r="G211" s="41"/>
      <c r="H211" s="41"/>
    </row>
  </sheetData>
  <sheetProtection/>
  <mergeCells count="13">
    <mergeCell ref="F1:H1"/>
    <mergeCell ref="A2:H2"/>
    <mergeCell ref="A3:H3"/>
    <mergeCell ref="A4:H4"/>
    <mergeCell ref="A5:H5"/>
    <mergeCell ref="A7:H7"/>
    <mergeCell ref="A202:H202"/>
    <mergeCell ref="A209:H209"/>
    <mergeCell ref="A210:H210"/>
    <mergeCell ref="A211:H211"/>
    <mergeCell ref="A53:H53"/>
    <mergeCell ref="A86:H86"/>
    <mergeCell ref="A97:H97"/>
  </mergeCells>
  <printOptions/>
  <pageMargins left="0.78" right="0.18" top="0.29" bottom="0.23" header="0.2" footer="0.17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2010-07-30T07:49:47Z</cp:lastPrinted>
  <dcterms:created xsi:type="dcterms:W3CDTF">2009-06-30T11:30:20Z</dcterms:created>
  <dcterms:modified xsi:type="dcterms:W3CDTF">2010-10-28T07:02:02Z</dcterms:modified>
  <cp:category/>
  <cp:version/>
  <cp:contentType/>
  <cp:contentStatus/>
  <cp:revision>9</cp:revision>
</cp:coreProperties>
</file>