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 activeTab="1"/>
  </bookViews>
  <sheets>
    <sheet name="без учета счетов бюджета" sheetId="1" r:id="rId1"/>
    <sheet name="без учета счетов бюджета (2)" sheetId="2" r:id="rId2"/>
  </sheets>
  <definedNames>
    <definedName name="_xlnm.Print_Titles" localSheetId="0">'без учета счетов бюджета'!$6:$7</definedName>
    <definedName name="_xlnm.Print_Titles" localSheetId="1">'без учета счетов бюджета (2)'!$6:$7</definedName>
  </definedNames>
  <calcPr calcId="144525"/>
</workbook>
</file>

<file path=xl/calcChain.xml><?xml version="1.0" encoding="utf-8"?>
<calcChain xmlns="http://schemas.openxmlformats.org/spreadsheetml/2006/main">
  <c r="AB9" i="2" l="1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J15" i="2"/>
  <c r="J117" i="2" s="1"/>
  <c r="AB117" i="2" s="1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J16" i="2"/>
  <c r="AB10" i="2"/>
  <c r="AB11" i="2"/>
  <c r="AB12" i="2"/>
  <c r="AB15" i="2"/>
  <c r="AB17" i="2"/>
  <c r="AB18" i="2"/>
  <c r="AB19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5" i="2"/>
  <c r="AB36" i="2"/>
  <c r="AB37" i="2"/>
  <c r="AB38" i="2"/>
  <c r="AB39" i="2"/>
  <c r="AB40" i="2"/>
  <c r="AB42" i="2"/>
  <c r="AB43" i="2"/>
  <c r="AB44" i="2"/>
  <c r="AB45" i="2"/>
  <c r="AB46" i="2"/>
  <c r="AB47" i="2"/>
  <c r="AB48" i="2"/>
  <c r="AB49" i="2"/>
  <c r="AB50" i="2"/>
  <c r="AB51" i="2"/>
  <c r="AB54" i="2"/>
  <c r="AB55" i="2"/>
  <c r="AB56" i="2"/>
  <c r="AB57" i="2"/>
  <c r="AB58" i="2"/>
  <c r="AB59" i="2"/>
  <c r="AB60" i="2"/>
  <c r="AB61" i="2"/>
  <c r="AB62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8" i="2"/>
  <c r="AB79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4" i="2"/>
  <c r="AB97" i="2"/>
  <c r="AB99" i="2"/>
  <c r="AB100" i="2"/>
  <c r="AB101" i="2"/>
  <c r="AB103" i="2"/>
  <c r="AB104" i="2"/>
  <c r="AB105" i="2"/>
  <c r="AB109" i="2"/>
  <c r="AB110" i="2"/>
  <c r="AB111" i="2"/>
  <c r="AB112" i="2"/>
  <c r="AB113" i="2"/>
  <c r="AB115" i="2"/>
  <c r="AB116" i="2"/>
  <c r="AB8" i="2"/>
  <c r="AB16" i="2" l="1"/>
</calcChain>
</file>

<file path=xl/sharedStrings.xml><?xml version="1.0" encoding="utf-8"?>
<sst xmlns="http://schemas.openxmlformats.org/spreadsheetml/2006/main" count="2823" uniqueCount="323">
  <si>
    <t>Единица измерения: тыс. руб.</t>
  </si>
  <si>
    <t>Наименование показателя</t>
  </si>
  <si>
    <t>#Н/Д</t>
  </si>
  <si>
    <t>Уточненная роспись/план</t>
  </si>
  <si>
    <t>Касс. расход</t>
  </si>
  <si>
    <t>Исполнение росписи/плана</t>
  </si>
  <si>
    <t>0000</t>
  </si>
  <si>
    <t>0000000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</si>
  <si>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</si>
  <si>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</si>
  <si>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</si>
  <si>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</si>
  <si>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Закупка товаров, работ и услуг для государственных (муниципальных) нужд</t>
  </si>
  <si>
    <t xml:space="preserve">              Работы, услуги по содержанию имущества</t>
  </si>
  <si>
    <t xml:space="preserve">    Управление сельского хозяйства Администрации Шумихинского района</t>
  </si>
  <si>
    <t>045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</si>
  <si>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</si>
  <si>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</si>
  <si>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</si>
  <si>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</si>
  <si>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Обеспечение деятельности аппарата органов местного самоуправления</t>
  </si>
  <si>
    <t>0108011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</si>
  <si>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</si>
  <si>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Заработная плата</t>
  </si>
  <si>
    <t xml:space="preserve">              Начисления на выплаты по оплате труда</t>
  </si>
  <si>
    <t xml:space="preserve">              Услуги связи</t>
  </si>
  <si>
    <t xml:space="preserve">              Прочие работы, услуги</t>
  </si>
  <si>
    <t xml:space="preserve">              Прочие расходы</t>
  </si>
  <si>
    <t xml:space="preserve">              Увеличение стоимости материальных запасов</t>
  </si>
  <si>
    <t xml:space="preserve">          Хозяйственные материалы и канцелярские принадлежности</t>
  </si>
  <si>
    <t>0108555</t>
  </si>
  <si>
    <t xml:space="preserve">          Оплата горюче-смазочных материалов</t>
  </si>
  <si>
    <t>0108844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</si>
  <si>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</si>
  <si>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</si>
  <si>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</si>
  <si>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</si>
  <si>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Реализация меропритий федеральной цулевой программы " Устойчивое развитие сельских территорий на 2014-2017 годы и на период до 2020 года"</t>
  </si>
  <si>
    <t>4395018</t>
  </si>
  <si>
    <t xml:space="preserve">            Социальное обеспечение и иные выплаты населению</t>
  </si>
  <si>
    <t xml:space="preserve">              Пособия по социальной помощи населению</t>
  </si>
  <si>
    <t xml:space="preserve">          Реализация мероприятий по обеспечению жильем граждан РФ,проживающих в сельской местности</t>
  </si>
  <si>
    <t>4411793</t>
  </si>
  <si>
    <t xml:space="preserve">          Реализация мероприятий по обеспечению жильем молодых семей и молодых специалистов, проживающих в сельской местности</t>
  </si>
  <si>
    <t>4421794</t>
  </si>
  <si>
    <t xml:space="preserve">    Отдел образования Администрации Шумихинского района</t>
  </si>
  <si>
    <t>078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</si>
  <si>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</si>
  <si>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</si>
  <si>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</si>
  <si>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</si>
  <si>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Реализация государственного стандарта дошкольного образования на оплату труда</t>
  </si>
  <si>
    <t>0201201</t>
  </si>
  <si>
    <t xml:space="preserve">          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</si>
  <si>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0201202</t>
  </si>
  <si>
    <t xml:space="preserve">              Увеличение стоимости основных средств</t>
  </si>
  <si>
    <t xml:space="preserve">          Обеспечение деятельности детских дошкольных учреждений</t>
  </si>
  <si>
    <t>0208022</t>
  </si>
  <si>
    <t xml:space="preserve">              Арендная плата за пользование имуществом</t>
  </si>
  <si>
    <t>0208555</t>
  </si>
  <si>
    <t xml:space="preserve">          Продукты питания</t>
  </si>
  <si>
    <t>0208666</t>
  </si>
  <si>
    <t xml:space="preserve">          Расходы на оплату всех видов котельно-печного топлива</t>
  </si>
  <si>
    <t>0208999</t>
  </si>
  <si>
    <t xml:space="preserve">              Коммунальные услуги</t>
  </si>
  <si>
    <t xml:space="preserve">          Устройство автономных источников водоснабжения</t>
  </si>
  <si>
    <t>1201757</t>
  </si>
  <si>
    <t xml:space="preserve">          Муниципальная программа "Энергосбережение и повышение энергетической эффективности в Шумихинском районе"</t>
  </si>
  <si>
    <t>1408071</t>
  </si>
  <si>
    <t xml:space="preserve">        Общее образование</t>
  </si>
  <si>
    <t>0702</t>
  </si>
  <si>
    <t xml:space="preserve">          Реализация государственного стандарта общего образования на оплату труда работников общеобразовательных организаций</t>
  </si>
  <si>
    <t>0201203</t>
  </si>
  <si>
    <t xml:space="preserve">          Реализация государственного стандарта общего образования на обеспечение учебного процесса</t>
  </si>
  <si>
    <t>0201204</t>
  </si>
  <si>
    <t xml:space="preserve">          Выплата ежемесячного денежного вознаграждения за классное руководство</t>
  </si>
  <si>
    <t>0201209</t>
  </si>
  <si>
    <t xml:space="preserve">          Обеспечение питанием обучающихся общеобразовательных организаций</t>
  </si>
  <si>
    <t>0201224</t>
  </si>
  <si>
    <t xml:space="preserve">          Обеспечение деятельности школ-детских садов, школ начальных, неполных средних и средних</t>
  </si>
  <si>
    <t>0208023</t>
  </si>
  <si>
    <t xml:space="preserve">          Обеспечение деятельности учреждений по внешкольной работе с детьми</t>
  </si>
  <si>
    <t>0208024</t>
  </si>
  <si>
    <t xml:space="preserve">              Прочие выплаты</t>
  </si>
  <si>
    <t xml:space="preserve">              Транспортные услуги</t>
  </si>
  <si>
    <t>0208844</t>
  </si>
  <si>
    <t xml:space="preserve">          Целевая программа реализации экспериментального проекта "Здоровое питание школьников в общеобразовательных учреждениях Шумихинского района на 2010-2014 гг."</t>
  </si>
  <si>
    <t>0308030</t>
  </si>
  <si>
    <t xml:space="preserve">        Профессиональная подготовка, переподготовка и повышение квалификации</t>
  </si>
  <si>
    <t>0705</t>
  </si>
  <si>
    <t xml:space="preserve">          Организация предоставления дополнительного профессионального образования педагогическим работникам</t>
  </si>
  <si>
    <t>0201213</t>
  </si>
  <si>
    <t xml:space="preserve">        Молодежная политика и оздоровление детей</t>
  </si>
  <si>
    <t>0707</t>
  </si>
  <si>
    <t xml:space="preserve">          Мероприятия в области молодежной политики</t>
  </si>
  <si>
    <t>0208026</t>
  </si>
  <si>
    <t xml:space="preserve">          Субсидии на организацию отдыха детей в загородных оздоровительных лагерях в каникулярное время</t>
  </si>
  <si>
    <t>4321245</t>
  </si>
  <si>
    <t xml:space="preserve">          Организация отдыха детей в лагерях дневного пребывания в каникулярное время</t>
  </si>
  <si>
    <t>4341243</t>
  </si>
  <si>
    <t xml:space="preserve">          Организация отдыха детей, находящихся в трудной жизненной ситуации, в лагерях дневного пребывания в каникулярное время</t>
  </si>
  <si>
    <t>4351244</t>
  </si>
  <si>
    <t xml:space="preserve">        Другие вопросы в области образования</t>
  </si>
  <si>
    <t>0709</t>
  </si>
  <si>
    <t xml:space="preserve">          Исполнение государственных полномочий по содержанию органов опеки и попечительства</t>
  </si>
  <si>
    <t>0201219</t>
  </si>
  <si>
    <t>0208021</t>
  </si>
  <si>
    <t xml:space="preserve">          УМК, централизованные бухгалтерии, группы хозяйственного обслуживания</t>
  </si>
  <si>
    <t>0208027</t>
  </si>
  <si>
    <t xml:space="preserve">         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</si>
  <si>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4311951</t>
  </si>
  <si>
    <t xml:space="preserve">              Пенсии, пособия, выплачиваемые организациями сектора государственного управления</t>
  </si>
  <si>
    <t xml:space="preserve">        Охрана семьи и детства</t>
  </si>
  <si>
    <t>1004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</si>
  <si>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</si>
  <si>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4125260</t>
  </si>
  <si>
    <t xml:space="preserve">          Содержание детей в приемных семьях</t>
  </si>
  <si>
    <t>4131145</t>
  </si>
  <si>
    <t xml:space="preserve">          Выплата вознаграждения опекунам (попечителям), приемным родителям</t>
  </si>
  <si>
    <t>4141146</t>
  </si>
  <si>
    <t xml:space="preserve">          Содержание детей в семьях опекунов (попечителей)</t>
  </si>
  <si>
    <t>4151147</t>
  </si>
  <si>
    <t xml:space="preserve">          Выплаты единовременного денежного пособия при усыновлении (удочерении) ребенка-сироты и ребенка, оставшегося без попечения родителей</t>
  </si>
  <si>
    <t>4161149</t>
  </si>
  <si>
    <t xml:space="preserve">          Выплаты единовременного денежного пособия при достижении усыновленным (удочеренным) ребенком 3-летнего возраста</t>
  </si>
  <si>
    <t>4171150</t>
  </si>
  <si>
    <t xml:space="preserve">          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</si>
  <si>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4181220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</si>
  <si>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</si>
  <si>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</si>
  <si>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</si>
  <si>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</si>
  <si>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 xml:space="preserve">          Целевая программа Шумихинского района "Развитие физической культуры и спорта в Шумихинском районе на 2012-2015 годы"</t>
  </si>
  <si>
    <t>0908090</t>
  </si>
  <si>
    <t xml:space="preserve">    Отдел культуры Администрации Шумихинского района</t>
  </si>
  <si>
    <t>083</t>
  </si>
  <si>
    <t xml:space="preserve">        Другие общегосударственные вопросы</t>
  </si>
  <si>
    <t>0113</t>
  </si>
  <si>
    <t xml:space="preserve">          Общерайонные мероприятия</t>
  </si>
  <si>
    <t>0408047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</si>
  <si>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</si>
  <si>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</si>
  <si>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</si>
  <si>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</si>
  <si>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Обеспечение деятельности административно-хозяйственной группы</t>
  </si>
  <si>
    <t>0408048</t>
  </si>
  <si>
    <t xml:space="preserve">          Обеспечение деятельности детской школы искусств</t>
  </si>
  <si>
    <t>0408042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</si>
  <si>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</si>
  <si>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</si>
  <si>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</si>
  <si>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</si>
  <si>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Обеспечение деятельности домов культуры</t>
  </si>
  <si>
    <t>0408043</t>
  </si>
  <si>
    <t xml:space="preserve">          Обеспечение деятельности музеев</t>
  </si>
  <si>
    <t>0408044</t>
  </si>
  <si>
    <t xml:space="preserve">          Обеспечение деятельности библиотек</t>
  </si>
  <si>
    <t>0408045</t>
  </si>
  <si>
    <t>0408999</t>
  </si>
  <si>
    <t xml:space="preserve">          Развитие материально-технической базы и технической оснащенности муниципальных учреждений культуры</t>
  </si>
  <si>
    <t>4441413</t>
  </si>
  <si>
    <t xml:space="preserve">        Другие вопросы в области культуры, кинематографии</t>
  </si>
  <si>
    <t>0804</t>
  </si>
  <si>
    <t>0408041</t>
  </si>
  <si>
    <t xml:space="preserve">          Учебно-методические кабинеты, централизованные бухгалтерии, группы хозяйственного обслуживания</t>
  </si>
  <si>
    <t>0408046</t>
  </si>
  <si>
    <t xml:space="preserve">    Администрация Шумихинского района</t>
  </si>
  <si>
    <t>098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</si>
  <si>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</si>
  <si>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</si>
  <si>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</si>
  <si>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0608062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</si>
  <si>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</si>
  <si>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</si>
  <si>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Председатель представительного органа муниципального образования</t>
  </si>
  <si>
    <t>0608063</t>
  </si>
  <si>
    <t xml:space="preserve">          Депутаты представительного органа муниципального образования</t>
  </si>
  <si>
    <t>0608064</t>
  </si>
  <si>
    <t>0608061</t>
  </si>
  <si>
    <t>0608555</t>
  </si>
  <si>
    <t>0608844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</si>
  <si>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</si>
  <si>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4115930</t>
  </si>
  <si>
    <t xml:space="preserve">          Осуществление государственных полномочий по решению вопросов организации и ведения регистра муниципальных  нормативных  правовых актов Курганской области</t>
  </si>
  <si>
    <t>4211950</t>
  </si>
  <si>
    <t xml:space="preserve">          Исполнение государственных полномочий по созданию и обеспечению деятельности административных комиссий</t>
  </si>
  <si>
    <t>4221952</t>
  </si>
  <si>
    <t xml:space="preserve">          Осуществлени государственных полномочий по определению перечня    должностных лиц, уполномоченных составлять протоколы об административных правонарушениях</t>
  </si>
  <si>
    <t>4231953</t>
  </si>
  <si>
    <t xml:space="preserve">          Субвенции на осуществление государственных полномочий по образованию комиссий по делам несовершеннолетних и защите их прав</t>
  </si>
  <si>
    <t>4241415</t>
  </si>
  <si>
    <t xml:space="preserve">          Исполнение государственных полномочий по образованию комиссий по делам несовершеннолетних и защите их прав</t>
  </si>
  <si>
    <t>4241954</t>
  </si>
  <si>
    <t xml:space="preserve">          Исполнение государственных полномочий по хранению, комплектованию, учету и использованию Архивного фонда Курганской области</t>
  </si>
  <si>
    <t>4251956</t>
  </si>
  <si>
    <t xml:space="preserve">          Штрафы, судебные издержки</t>
  </si>
  <si>
    <t>4328281</t>
  </si>
  <si>
    <t xml:space="preserve">          Мониторинг общественного мнения</t>
  </si>
  <si>
    <t>4391958</t>
  </si>
  <si>
    <t xml:space="preserve">          Взнос в Ассоциацию Совет муниципальных образований</t>
  </si>
  <si>
    <t>4398284</t>
  </si>
  <si>
    <t xml:space="preserve">          Проведение конкурса "Лучший муниципальный служащий"</t>
  </si>
  <si>
    <t>4398285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</si>
  <si>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</si>
  <si>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</si>
  <si>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</si>
  <si>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</si>
  <si>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Обеспечение деятельности Единой дежурно-диспетчерской службы</t>
  </si>
  <si>
    <t>0808081</t>
  </si>
  <si>
    <t xml:space="preserve">          Мероприятия по подготовке населения и территорий к действиям в чрезвычайных ситуациях</t>
  </si>
  <si>
    <t>0808082</t>
  </si>
  <si>
    <t>0808555</t>
  </si>
  <si>
    <t>0808844</t>
  </si>
  <si>
    <t xml:space="preserve">          Профессиональная подготовка,переподготовка и повышение квалификации</t>
  </si>
  <si>
    <t>0508052</t>
  </si>
  <si>
    <t xml:space="preserve">        Пенсионное обеспечение</t>
  </si>
  <si>
    <t>1001</t>
  </si>
  <si>
    <t xml:space="preserve">          Доплаты к пенсиям государственных служащих Российской Федерации, муниципальных служащих</t>
  </si>
  <si>
    <t>0508053</t>
  </si>
  <si>
    <t xml:space="preserve">          Ежемесячные выплаты гражданам, имеющим звание "Почетный гражданин района"</t>
  </si>
  <si>
    <t>0608065</t>
  </si>
  <si>
    <t xml:space="preserve">          Единовременная денежная выплата гражданам, получившим звание “Почетный гражданин района”</t>
  </si>
  <si>
    <t>0608069</t>
  </si>
  <si>
    <t xml:space="preserve">          Социальные выплаты молодым семьям на приобретение (строительство) жилья за счет средств областного бюджета</t>
  </si>
  <si>
    <t>1301406</t>
  </si>
  <si>
    <t xml:space="preserve">          Обеспечение жильем молодых семей по федеральной целевой программе "Жилище"</t>
  </si>
  <si>
    <t>1305020</t>
  </si>
  <si>
    <t xml:space="preserve">    Отдел строительства, транспорта, ЖКХ, имущественных и земельных отношений Администрации Шумихинского района</t>
  </si>
  <si>
    <t>166</t>
  </si>
  <si>
    <t xml:space="preserve">          Оценка недвижимости,признание прав и регулирование отношений по муниципальной собственности</t>
  </si>
  <si>
    <t>0708072</t>
  </si>
  <si>
    <t xml:space="preserve">        Другие вопросы в области национальной экономики</t>
  </si>
  <si>
    <t>0412</t>
  </si>
  <si>
    <t xml:space="preserve">          Проведение кадастровых работ по межеванию земельных участков для оформления и регистрации муниципальной собственности</t>
  </si>
  <si>
    <t>0708073</t>
  </si>
  <si>
    <t xml:space="preserve">        Жилищное хозяйство</t>
  </si>
  <si>
    <t>0501</t>
  </si>
  <si>
    <t xml:space="preserve">          Осуществление государственных полномочий по организации проведения капитального ремонта общего имущества в многоквартирных домах</t>
  </si>
  <si>
    <t>1001404</t>
  </si>
  <si>
    <t xml:space="preserve">        Коммунальное хозяйство</t>
  </si>
  <si>
    <t>0502</t>
  </si>
  <si>
    <t xml:space="preserve">          Расходы на финансирование объекта водоснабжения в южной части г.Шумиха Шумихинского района</t>
  </si>
  <si>
    <t>1201755</t>
  </si>
  <si>
    <t xml:space="preserve">          Комплексное развитие систем коммунальной инфраструктуры Шумихинского района Курганской области на 2010-2020 годы</t>
  </si>
  <si>
    <t>1208112</t>
  </si>
  <si>
    <t xml:space="preserve">          Газоснабжение жилых домов с. Птичье, с.Сажино</t>
  </si>
  <si>
    <t>4431791</t>
  </si>
  <si>
    <t>0708071</t>
  </si>
  <si>
    <t>0708555</t>
  </si>
  <si>
    <t xml:space="preserve">          Детский сад-ясли на 240 мест по ул.Белоносова, 53 в г.Шумихе Курганской области</t>
  </si>
  <si>
    <t>0601721</t>
  </si>
  <si>
    <t xml:space="preserve">          Строительство детского сада -ясли</t>
  </si>
  <si>
    <t>4331721</t>
  </si>
  <si>
    <t xml:space="preserve">          Строительство детского сада-ясли за счет средств федерального бюджета</t>
  </si>
  <si>
    <t>4335059</t>
  </si>
  <si>
    <t xml:space="preserve">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</si>
  <si>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4265082</t>
  </si>
  <si>
    <t xml:space="preserve">          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жилого фонда по договорам найма специализированных жилых помещений</t>
  </si>
  <si>
    <t>4271400</t>
  </si>
  <si>
    <t xml:space="preserve">         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</si>
  <si>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4281401</t>
  </si>
  <si>
    <t xml:space="preserve">    Финансовый отдел Администрации Шумихинского района Курганской области</t>
  </si>
  <si>
    <t>900</t>
  </si>
  <si>
    <t xml:space="preserve">          Централизованная бухгалтерия поселений</t>
  </si>
  <si>
    <t>0608068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</si>
  <si>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</si>
  <si>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</si>
  <si>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проведения выборов и референдумов</t>
  </si>
  <si>
    <t>0107</t>
  </si>
  <si>
    <t xml:space="preserve">          Проведение выборов Главы района</t>
  </si>
  <si>
    <t>4388282</t>
  </si>
  <si>
    <t xml:space="preserve">        Резервные фонды</t>
  </si>
  <si>
    <t>0111</t>
  </si>
  <si>
    <t xml:space="preserve">          Резервные фонды исполнительных органов государственной власти субъектов Российской Федерации</t>
  </si>
  <si>
    <t>4118280</t>
  </si>
  <si>
    <t xml:space="preserve">          Непредвиденные расходы на повышение заработной платы</t>
  </si>
  <si>
    <t>0608067</t>
  </si>
  <si>
    <t xml:space="preserve">            Субвенции</t>
  </si>
  <si>
    <t xml:space="preserve">              Перечисления другим бюджетам бюджетной системы Российской Федерации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</si>
  <si>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</si>
  <si>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</si>
  <si>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</si>
  <si>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</si>
  <si>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</si>
  <si>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4125118</t>
  </si>
  <si>
    <t xml:space="preserve">        Дорожное хозяйство (дорожные фонды)</t>
  </si>
  <si>
    <t>0409</t>
  </si>
  <si>
    <t xml:space="preserve">          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</si>
  <si>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4291503</t>
  </si>
  <si>
    <t xml:space="preserve">            Субсидии</t>
  </si>
  <si>
    <t xml:space="preserve">          Дополнительное 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</si>
  <si>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1001751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</si>
  <si>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</si>
  <si>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1009603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</si>
  <si>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гос.корпорации Фонд содействия реформирования ЖКХ</t>
  </si>
  <si>
    <t>4369503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</si>
  <si>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</t>
  </si>
  <si>
    <t>4379603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</si>
  <si>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</si>
  <si>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</si>
  <si>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</si>
  <si>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</si>
  <si>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Дотации на выравнивание бюджетной обеспеченности поселений</t>
  </si>
  <si>
    <t>0608066</t>
  </si>
  <si>
    <t xml:space="preserve">            Дотации</t>
  </si>
  <si>
    <t xml:space="preserve">        Иные дотации</t>
  </si>
  <si>
    <t>1402</t>
  </si>
  <si>
    <t xml:space="preserve">          Дотация на поддержку мер по обеспечению сбалансированности бюджетов</t>
  </si>
  <si>
    <t>0608070</t>
  </si>
  <si>
    <t>ВСЕГО РАСХОДОВ:</t>
  </si>
  <si>
    <t>РАСХОДЫ</t>
  </si>
  <si>
    <t>Ведомство.</t>
  </si>
  <si>
    <t>Раздел, подраздел</t>
  </si>
  <si>
    <t>Целевая статья расходов.</t>
  </si>
  <si>
    <t xml:space="preserve">          Реализация мероприятий по обеспечению жильем граждан РФ,проживающих в сельской местности за счет средств областного бюджета</t>
  </si>
  <si>
    <t xml:space="preserve">          Реализация мероприятий по обеспечению жильем молодых семей и молодых специалистов, проживающих в сельской местности за счет средств областного бюджета</t>
  </si>
  <si>
    <t xml:space="preserve">          Обеспечение деятельности детских дошкольных учреждений за счет средств районного бюджета</t>
  </si>
  <si>
    <t xml:space="preserve">% исполн. </t>
  </si>
  <si>
    <t>Утвержденные бюджетные назначения с учетом уточнений на 2014 год</t>
  </si>
  <si>
    <t>исполнено за 1 полугодие 2014 года</t>
  </si>
  <si>
    <t>76504,2</t>
  </si>
  <si>
    <t>Расходы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</si>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</sst>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6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9" applyNumberFormat="0" applyAlignment="0" applyProtection="0"/>
    <xf numFmtId="0" fontId="12" fillId="32" borderId="10" applyNumberFormat="0" applyAlignment="0" applyProtection="0"/>
    <xf numFmtId="0" fontId="13" fillId="32" borderId="9" applyNumberForma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33" borderId="15" applyNumberFormat="0" applyAlignment="0" applyProtection="0"/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6" borderId="16" applyNumberFormat="0" applyFon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37" borderId="0" applyNumberFormat="0" applyBorder="0" applyAlignment="0" applyProtection="0"/>
  </cellStyleXfs>
  <cellXfs count="5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16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16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/>
    <xf numFmtId="0" fontId="2" fillId="5" borderId="0" xfId="0" applyFont="1" applyFill="1"/>
    <xf numFmtId="0" fontId="7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top" shrinkToFit="1"/>
    </xf>
    <xf numFmtId="164" fontId="7" fillId="6" borderId="1" xfId="0" applyNumberFormat="1" applyFont="1" applyFill="1" applyBorder="1" applyAlignment="1">
      <alignment horizontal="right" vertical="top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164" fontId="7" fillId="3" borderId="1" xfId="0" applyNumberFormat="1" applyFont="1" applyFill="1" applyBorder="1" applyAlignment="1">
      <alignment horizontal="right" vertical="top" shrinkToFit="1"/>
    </xf>
    <xf numFmtId="164" fontId="7" fillId="5" borderId="1" xfId="0" applyNumberFormat="1" applyFont="1" applyFill="1" applyBorder="1" applyAlignment="1">
      <alignment horizontal="right" vertical="top" shrinkToFit="1"/>
    </xf>
    <xf numFmtId="49" fontId="6" fillId="5" borderId="1" xfId="0" applyNumberFormat="1" applyFont="1" applyFill="1" applyBorder="1" applyAlignment="1">
      <alignment horizontal="center" vertical="top" shrinkToFit="1"/>
    </xf>
    <xf numFmtId="164" fontId="7" fillId="4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Border="1"/>
    <xf numFmtId="10" fontId="7" fillId="5" borderId="0" xfId="0" applyNumberFormat="1" applyFont="1" applyFill="1" applyBorder="1" applyAlignment="1">
      <alignment horizontal="right" vertical="top" shrinkToFit="1"/>
    </xf>
    <xf numFmtId="164" fontId="5" fillId="3" borderId="5" xfId="0" applyNumberFormat="1" applyFont="1" applyFill="1" applyBorder="1" applyAlignment="1">
      <alignment horizontal="right" vertical="top" shrinkToFit="1"/>
    </xf>
    <xf numFmtId="165" fontId="7" fillId="6" borderId="1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top" shrinkToFit="1"/>
    </xf>
    <xf numFmtId="164" fontId="7" fillId="39" borderId="1" xfId="0" applyNumberFormat="1" applyFont="1" applyFill="1" applyBorder="1" applyAlignment="1">
      <alignment horizontal="right" vertical="top" shrinkToFit="1"/>
    </xf>
    <xf numFmtId="165" fontId="7" fillId="39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64" fontId="6" fillId="5" borderId="1" xfId="0" applyNumberFormat="1" applyFont="1" applyFill="1" applyBorder="1" applyAlignment="1">
      <alignment horizontal="right" vertical="top" shrinkToFit="1"/>
    </xf>
    <xf numFmtId="165" fontId="6" fillId="5" borderId="1" xfId="0" applyNumberFormat="1" applyFont="1" applyFill="1" applyBorder="1" applyAlignment="1">
      <alignment horizontal="right" vertical="top" shrinkToFit="1"/>
    </xf>
    <xf numFmtId="164" fontId="6" fillId="3" borderId="1" xfId="0" applyNumberFormat="1" applyFont="1" applyFill="1" applyBorder="1" applyAlignment="1">
      <alignment horizontal="right" vertical="top" shrinkToFit="1"/>
    </xf>
    <xf numFmtId="164" fontId="6" fillId="0" borderId="1" xfId="0" applyNumberFormat="1" applyFont="1" applyFill="1" applyBorder="1" applyAlignment="1">
      <alignment horizontal="right" vertical="top" shrinkToFit="1"/>
    </xf>
    <xf numFmtId="49" fontId="6" fillId="2" borderId="1" xfId="0" applyNumberFormat="1" applyFont="1" applyFill="1" applyBorder="1" applyAlignment="1">
      <alignment horizontal="right" vertical="top" shrinkToFit="1"/>
    </xf>
    <xf numFmtId="164" fontId="6" fillId="38" borderId="1" xfId="0" applyNumberFormat="1" applyFont="1" applyFill="1" applyBorder="1" applyAlignment="1">
      <alignment horizontal="right" vertical="top" shrinkToFit="1"/>
    </xf>
    <xf numFmtId="0" fontId="6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7" fillId="39" borderId="5" xfId="0" applyFont="1" applyFill="1" applyBorder="1" applyAlignment="1">
      <alignment horizontal="left"/>
    </xf>
    <xf numFmtId="0" fontId="7" fillId="39" borderId="6" xfId="0" applyFont="1" applyFill="1" applyBorder="1" applyAlignment="1">
      <alignment horizontal="left"/>
    </xf>
    <xf numFmtId="0" fontId="7" fillId="39" borderId="7" xfId="0" applyFont="1" applyFill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3"/>
  <sheetViews>
    <sheetView workbookViewId="0">
      <pane ySplit="7" topLeftCell="A150" activePane="bottomLeft" state="frozen"/>
      <selection pane="bottomLeft" activeCell="AF434" sqref="AF434"/>
    </sheetView>
  </sheetViews>
  <sheetFormatPr defaultRowHeight="12.75" outlineLevelRow="5" x14ac:dyDescent="0.2"/>
  <cols>
    <col min="1" max="1" width="46.42578125" customWidth="1"/>
    <col min="2" max="2" width="14.42578125" customWidth="1"/>
    <col min="3" max="3" width="11.5703125" customWidth="1"/>
    <col min="4" max="4" width="13.85546875" customWidth="1"/>
    <col min="5" max="7" width="12.28515625" hidden="1" customWidth="1"/>
    <col min="8" max="8" width="15" hidden="1" customWidth="1"/>
    <col min="9" max="9" width="16.140625" hidden="1" customWidth="1"/>
    <col min="10" max="10" width="16.140625" customWidth="1"/>
    <col min="11" max="24" width="12.85546875" hidden="1" customWidth="1"/>
    <col min="25" max="25" width="12.85546875" customWidth="1"/>
    <col min="26" max="27" width="12.85546875" hidden="1" customWidth="1"/>
    <col min="28" max="28" width="16.140625" customWidth="1"/>
    <col min="29" max="31" width="12.85546875" hidden="1" customWidth="1"/>
  </cols>
  <sheetData>
    <row r="1" spans="1:3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2"/>
      <c r="AE3" s="3"/>
    </row>
    <row r="4" spans="1:31" ht="15.75" x14ac:dyDescent="0.25">
      <c r="A4" s="46" t="s">
        <v>310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</row>
    <row r="5" spans="1:31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ht="12.75" customHeight="1" x14ac:dyDescent="0.2">
      <c r="A6" s="38" t="s">
        <v>1</v>
      </c>
      <c r="B6" s="38" t="s">
        <v>311</v>
      </c>
      <c r="C6" s="38" t="s">
        <v>312</v>
      </c>
      <c r="D6" s="38" t="s">
        <v>313</v>
      </c>
      <c r="E6" s="38" t="s">
        <v>2</v>
      </c>
      <c r="F6" s="38" t="s">
        <v>2</v>
      </c>
      <c r="G6" s="38" t="s">
        <v>2</v>
      </c>
      <c r="H6" s="38" t="s">
        <v>2</v>
      </c>
      <c r="I6" s="38" t="s">
        <v>2</v>
      </c>
      <c r="J6" s="38" t="s">
        <v>3</v>
      </c>
      <c r="K6" s="38" t="s">
        <v>2</v>
      </c>
      <c r="L6" s="38" t="s">
        <v>2</v>
      </c>
      <c r="M6" s="38" t="s">
        <v>2</v>
      </c>
      <c r="N6" s="38" t="s">
        <v>2</v>
      </c>
      <c r="O6" s="38" t="s">
        <v>2</v>
      </c>
      <c r="P6" s="38" t="s">
        <v>2</v>
      </c>
      <c r="Q6" s="38" t="s">
        <v>2</v>
      </c>
      <c r="R6" s="38" t="s">
        <v>2</v>
      </c>
      <c r="S6" s="38" t="s">
        <v>2</v>
      </c>
      <c r="T6" s="38" t="s">
        <v>2</v>
      </c>
      <c r="U6" s="38" t="s">
        <v>2</v>
      </c>
      <c r="V6" s="38" t="s">
        <v>2</v>
      </c>
      <c r="W6" s="38" t="s">
        <v>2</v>
      </c>
      <c r="X6" s="38" t="s">
        <v>2</v>
      </c>
      <c r="Y6" s="38" t="s">
        <v>4</v>
      </c>
      <c r="Z6" s="4" t="s">
        <v>2</v>
      </c>
      <c r="AA6" s="38" t="s">
        <v>2</v>
      </c>
      <c r="AB6" s="38" t="s">
        <v>5</v>
      </c>
      <c r="AC6" s="38" t="s">
        <v>2</v>
      </c>
      <c r="AD6" s="38" t="s">
        <v>2</v>
      </c>
      <c r="AE6" s="38" t="s">
        <v>2</v>
      </c>
    </row>
    <row r="7" spans="1:31" ht="36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"/>
      <c r="AA7" s="39"/>
      <c r="AB7" s="39"/>
      <c r="AC7" s="39"/>
      <c r="AD7" s="39"/>
      <c r="AE7" s="39"/>
    </row>
    <row r="8" spans="1:31" ht="25.5" x14ac:dyDescent="0.2">
      <c r="A8" s="5" t="s">
        <v>14</v>
      </c>
      <c r="B8" s="6" t="s">
        <v>15</v>
      </c>
      <c r="C8" s="6"/>
      <c r="D8" s="6"/>
      <c r="E8" s="6"/>
      <c r="F8" s="6"/>
      <c r="G8" s="6"/>
      <c r="H8" s="6"/>
      <c r="I8" s="7">
        <v>0</v>
      </c>
      <c r="J8" s="7">
        <v>3397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1300.0999999999999</v>
      </c>
      <c r="Z8" s="7">
        <v>1300.0999999999999</v>
      </c>
      <c r="AA8" s="7">
        <v>-1300.0999999999999</v>
      </c>
      <c r="AB8" s="8">
        <v>0.38272004710038271</v>
      </c>
      <c r="AC8" s="7">
        <v>0</v>
      </c>
      <c r="AD8" s="8">
        <v>0</v>
      </c>
      <c r="AE8" s="7">
        <v>0</v>
      </c>
    </row>
    <row r="9" spans="1:31" outlineLevel="2" x14ac:dyDescent="0.2">
      <c r="A9" s="5" t="s">
        <v>18</v>
      </c>
      <c r="B9" s="6" t="s">
        <v>15</v>
      </c>
      <c r="C9" s="6" t="s">
        <v>19</v>
      </c>
      <c r="D9" s="6"/>
      <c r="E9" s="6"/>
      <c r="F9" s="6"/>
      <c r="G9" s="6"/>
      <c r="H9" s="6"/>
      <c r="I9" s="7">
        <v>0</v>
      </c>
      <c r="J9" s="7">
        <v>2010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940.1</v>
      </c>
      <c r="Z9" s="7">
        <v>940.1</v>
      </c>
      <c r="AA9" s="7">
        <v>-940.1</v>
      </c>
      <c r="AB9" s="8">
        <v>0.46771144278606963</v>
      </c>
      <c r="AC9" s="7">
        <v>0</v>
      </c>
      <c r="AD9" s="8">
        <v>0</v>
      </c>
      <c r="AE9" s="7">
        <v>0</v>
      </c>
    </row>
    <row r="10" spans="1:31" ht="25.5" outlineLevel="3" x14ac:dyDescent="0.2">
      <c r="A10" s="5" t="s">
        <v>20</v>
      </c>
      <c r="B10" s="6" t="s">
        <v>15</v>
      </c>
      <c r="C10" s="6" t="s">
        <v>19</v>
      </c>
      <c r="D10" s="6" t="s">
        <v>21</v>
      </c>
      <c r="E10" s="6"/>
      <c r="F10" s="6"/>
      <c r="G10" s="6"/>
      <c r="H10" s="6"/>
      <c r="I10" s="7">
        <v>0</v>
      </c>
      <c r="J10" s="7">
        <v>1973.8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903.9</v>
      </c>
      <c r="Z10" s="7">
        <v>903.9</v>
      </c>
      <c r="AA10" s="7">
        <v>-903.9</v>
      </c>
      <c r="AB10" s="8">
        <v>0.45794913365082585</v>
      </c>
      <c r="AC10" s="7">
        <v>0</v>
      </c>
      <c r="AD10" s="8">
        <v>0</v>
      </c>
      <c r="AE10" s="7">
        <v>0</v>
      </c>
    </row>
    <row r="11" spans="1:31" ht="25.5" outlineLevel="3" x14ac:dyDescent="0.2">
      <c r="A11" s="5" t="s">
        <v>29</v>
      </c>
      <c r="B11" s="6" t="s">
        <v>15</v>
      </c>
      <c r="C11" s="6" t="s">
        <v>19</v>
      </c>
      <c r="D11" s="6" t="s">
        <v>30</v>
      </c>
      <c r="E11" s="6"/>
      <c r="F11" s="6"/>
      <c r="G11" s="6"/>
      <c r="H11" s="6"/>
      <c r="I11" s="7">
        <v>0</v>
      </c>
      <c r="J11" s="7">
        <v>2.5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2.5</v>
      </c>
      <c r="Z11" s="7">
        <v>2.5</v>
      </c>
      <c r="AA11" s="7">
        <v>-2.5</v>
      </c>
      <c r="AB11" s="8">
        <v>1</v>
      </c>
      <c r="AC11" s="7">
        <v>0</v>
      </c>
      <c r="AD11" s="8">
        <v>0</v>
      </c>
      <c r="AE11" s="7">
        <v>0</v>
      </c>
    </row>
    <row r="12" spans="1:31" ht="25.5" outlineLevel="4" x14ac:dyDescent="0.2">
      <c r="A12" s="5" t="s">
        <v>12</v>
      </c>
      <c r="B12" s="6" t="s">
        <v>15</v>
      </c>
      <c r="C12" s="6" t="s">
        <v>19</v>
      </c>
      <c r="D12" s="6" t="s">
        <v>30</v>
      </c>
      <c r="E12" s="6"/>
      <c r="F12" s="6"/>
      <c r="G12" s="6"/>
      <c r="H12" s="6"/>
      <c r="I12" s="7">
        <v>0</v>
      </c>
      <c r="J12" s="7">
        <v>2.5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2.5</v>
      </c>
      <c r="Z12" s="7">
        <v>2.5</v>
      </c>
      <c r="AA12" s="7">
        <v>-2.5</v>
      </c>
      <c r="AB12" s="8">
        <v>1</v>
      </c>
      <c r="AC12" s="7">
        <v>0</v>
      </c>
      <c r="AD12" s="8">
        <v>0</v>
      </c>
      <c r="AE12" s="7">
        <v>0</v>
      </c>
    </row>
    <row r="13" spans="1:31" ht="25.5" outlineLevel="5" x14ac:dyDescent="0.2">
      <c r="A13" s="5" t="s">
        <v>28</v>
      </c>
      <c r="B13" s="6" t="s">
        <v>15</v>
      </c>
      <c r="C13" s="6" t="s">
        <v>19</v>
      </c>
      <c r="D13" s="6" t="s">
        <v>30</v>
      </c>
      <c r="E13" s="6"/>
      <c r="F13" s="6"/>
      <c r="G13" s="6"/>
      <c r="H13" s="6"/>
      <c r="I13" s="7">
        <v>0</v>
      </c>
      <c r="J13" s="7">
        <v>2.5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2.5</v>
      </c>
      <c r="Z13" s="7">
        <v>2.5</v>
      </c>
      <c r="AA13" s="7">
        <v>-2.5</v>
      </c>
      <c r="AB13" s="8">
        <v>1</v>
      </c>
      <c r="AC13" s="7">
        <v>0</v>
      </c>
      <c r="AD13" s="8">
        <v>0</v>
      </c>
      <c r="AE13" s="7">
        <v>0</v>
      </c>
    </row>
    <row r="14" spans="1:31" outlineLevel="3" x14ac:dyDescent="0.2">
      <c r="A14" s="5" t="s">
        <v>31</v>
      </c>
      <c r="B14" s="6" t="s">
        <v>15</v>
      </c>
      <c r="C14" s="6" t="s">
        <v>19</v>
      </c>
      <c r="D14" s="6" t="s">
        <v>32</v>
      </c>
      <c r="E14" s="6"/>
      <c r="F14" s="6"/>
      <c r="G14" s="6"/>
      <c r="H14" s="6"/>
      <c r="I14" s="7">
        <v>0</v>
      </c>
      <c r="J14" s="7">
        <v>33.700000000000003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33.700000000000003</v>
      </c>
      <c r="Z14" s="7">
        <v>33.700000000000003</v>
      </c>
      <c r="AA14" s="7">
        <v>-33.700000000000003</v>
      </c>
      <c r="AB14" s="8">
        <v>1</v>
      </c>
      <c r="AC14" s="7">
        <v>0</v>
      </c>
      <c r="AD14" s="8">
        <v>0</v>
      </c>
      <c r="AE14" s="7">
        <v>0</v>
      </c>
    </row>
    <row r="15" spans="1:31" ht="25.5" outlineLevel="4" x14ac:dyDescent="0.2">
      <c r="A15" s="5" t="s">
        <v>12</v>
      </c>
      <c r="B15" s="6" t="s">
        <v>15</v>
      </c>
      <c r="C15" s="6" t="s">
        <v>19</v>
      </c>
      <c r="D15" s="6" t="s">
        <v>32</v>
      </c>
      <c r="E15" s="6"/>
      <c r="F15" s="6"/>
      <c r="G15" s="6"/>
      <c r="H15" s="6"/>
      <c r="I15" s="7">
        <v>0</v>
      </c>
      <c r="J15" s="7">
        <v>33.700000000000003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33.700000000000003</v>
      </c>
      <c r="Z15" s="7">
        <v>33.700000000000003</v>
      </c>
      <c r="AA15" s="7">
        <v>-33.700000000000003</v>
      </c>
      <c r="AB15" s="8">
        <v>1</v>
      </c>
      <c r="AC15" s="7">
        <v>0</v>
      </c>
      <c r="AD15" s="8">
        <v>0</v>
      </c>
      <c r="AE15" s="7">
        <v>0</v>
      </c>
    </row>
    <row r="16" spans="1:31" ht="25.5" outlineLevel="5" x14ac:dyDescent="0.2">
      <c r="A16" s="5" t="s">
        <v>28</v>
      </c>
      <c r="B16" s="6" t="s">
        <v>15</v>
      </c>
      <c r="C16" s="6" t="s">
        <v>19</v>
      </c>
      <c r="D16" s="6" t="s">
        <v>32</v>
      </c>
      <c r="E16" s="6"/>
      <c r="F16" s="6"/>
      <c r="G16" s="6"/>
      <c r="H16" s="6"/>
      <c r="I16" s="7">
        <v>0</v>
      </c>
      <c r="J16" s="7">
        <v>33.700000000000003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33.700000000000003</v>
      </c>
      <c r="Z16" s="7">
        <v>33.700000000000003</v>
      </c>
      <c r="AA16" s="7">
        <v>-33.700000000000003</v>
      </c>
      <c r="AB16" s="8">
        <v>1</v>
      </c>
      <c r="AC16" s="7">
        <v>0</v>
      </c>
      <c r="AD16" s="8">
        <v>0</v>
      </c>
      <c r="AE16" s="7">
        <v>0</v>
      </c>
    </row>
    <row r="17" spans="1:31" outlineLevel="1" x14ac:dyDescent="0.2">
      <c r="A17" s="5" t="s">
        <v>33</v>
      </c>
      <c r="B17" s="6" t="s">
        <v>15</v>
      </c>
      <c r="C17" s="6" t="s">
        <v>34</v>
      </c>
      <c r="D17" s="6" t="s">
        <v>7</v>
      </c>
      <c r="E17" s="6"/>
      <c r="F17" s="6"/>
      <c r="G17" s="6"/>
      <c r="H17" s="6"/>
      <c r="I17" s="7">
        <v>0</v>
      </c>
      <c r="J17" s="7">
        <v>1387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360</v>
      </c>
      <c r="Z17" s="7">
        <v>360</v>
      </c>
      <c r="AA17" s="7">
        <v>-360</v>
      </c>
      <c r="AB17" s="8">
        <v>0.25955299206921412</v>
      </c>
      <c r="AC17" s="7">
        <v>0</v>
      </c>
      <c r="AD17" s="8">
        <v>0</v>
      </c>
      <c r="AE17" s="7">
        <v>0</v>
      </c>
    </row>
    <row r="18" spans="1:31" outlineLevel="2" x14ac:dyDescent="0.2">
      <c r="A18" s="5" t="s">
        <v>35</v>
      </c>
      <c r="B18" s="6" t="s">
        <v>15</v>
      </c>
      <c r="C18" s="6" t="s">
        <v>36</v>
      </c>
      <c r="D18" s="6" t="s">
        <v>7</v>
      </c>
      <c r="E18" s="6"/>
      <c r="F18" s="6"/>
      <c r="G18" s="6"/>
      <c r="H18" s="6"/>
      <c r="I18" s="7">
        <v>0</v>
      </c>
      <c r="J18" s="7">
        <v>1387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360</v>
      </c>
      <c r="Z18" s="7">
        <v>360</v>
      </c>
      <c r="AA18" s="7">
        <v>-360</v>
      </c>
      <c r="AB18" s="8">
        <v>0.25955299206921412</v>
      </c>
      <c r="AC18" s="7">
        <v>0</v>
      </c>
      <c r="AD18" s="8">
        <v>0</v>
      </c>
      <c r="AE18" s="7">
        <v>0</v>
      </c>
    </row>
    <row r="19" spans="1:31" ht="51" outlineLevel="3" x14ac:dyDescent="0.2">
      <c r="A19" s="5" t="s">
        <v>37</v>
      </c>
      <c r="B19" s="6" t="s">
        <v>15</v>
      </c>
      <c r="C19" s="6" t="s">
        <v>36</v>
      </c>
      <c r="D19" s="6" t="s">
        <v>38</v>
      </c>
      <c r="E19" s="6"/>
      <c r="F19" s="6"/>
      <c r="G19" s="6"/>
      <c r="H19" s="6"/>
      <c r="I19" s="7">
        <v>0</v>
      </c>
      <c r="J19" s="7">
        <v>721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360</v>
      </c>
      <c r="Z19" s="7">
        <v>360</v>
      </c>
      <c r="AA19" s="7">
        <v>-360</v>
      </c>
      <c r="AB19" s="8">
        <v>0.49930651872399445</v>
      </c>
      <c r="AC19" s="7">
        <v>0</v>
      </c>
      <c r="AD19" s="8">
        <v>0</v>
      </c>
      <c r="AE19" s="7">
        <v>0</v>
      </c>
    </row>
    <row r="20" spans="1:31" ht="25.5" outlineLevel="4" x14ac:dyDescent="0.2">
      <c r="A20" s="5" t="s">
        <v>39</v>
      </c>
      <c r="B20" s="6" t="s">
        <v>15</v>
      </c>
      <c r="C20" s="6" t="s">
        <v>36</v>
      </c>
      <c r="D20" s="6" t="s">
        <v>38</v>
      </c>
      <c r="E20" s="6"/>
      <c r="F20" s="6"/>
      <c r="G20" s="6"/>
      <c r="H20" s="6"/>
      <c r="I20" s="7">
        <v>0</v>
      </c>
      <c r="J20" s="7">
        <v>721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360</v>
      </c>
      <c r="Z20" s="7">
        <v>360</v>
      </c>
      <c r="AA20" s="7">
        <v>-360</v>
      </c>
      <c r="AB20" s="8">
        <v>0.49930651872399445</v>
      </c>
      <c r="AC20" s="7">
        <v>0</v>
      </c>
      <c r="AD20" s="8">
        <v>0</v>
      </c>
      <c r="AE20" s="7">
        <v>0</v>
      </c>
    </row>
    <row r="21" spans="1:31" ht="25.5" outlineLevel="5" x14ac:dyDescent="0.2">
      <c r="A21" s="5" t="s">
        <v>40</v>
      </c>
      <c r="B21" s="6" t="s">
        <v>15</v>
      </c>
      <c r="C21" s="6" t="s">
        <v>36</v>
      </c>
      <c r="D21" s="6" t="s">
        <v>38</v>
      </c>
      <c r="E21" s="6"/>
      <c r="F21" s="6"/>
      <c r="G21" s="6"/>
      <c r="H21" s="6"/>
      <c r="I21" s="7">
        <v>0</v>
      </c>
      <c r="J21" s="7">
        <v>721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360</v>
      </c>
      <c r="Z21" s="7">
        <v>360</v>
      </c>
      <c r="AA21" s="7">
        <v>-360</v>
      </c>
      <c r="AB21" s="8">
        <v>0.49930651872399445</v>
      </c>
      <c r="AC21" s="7">
        <v>0</v>
      </c>
      <c r="AD21" s="8">
        <v>0</v>
      </c>
      <c r="AE21" s="7">
        <v>0</v>
      </c>
    </row>
    <row r="22" spans="1:31" ht="38.25" outlineLevel="3" x14ac:dyDescent="0.2">
      <c r="A22" s="5" t="s">
        <v>41</v>
      </c>
      <c r="B22" s="6" t="s">
        <v>15</v>
      </c>
      <c r="C22" s="6" t="s">
        <v>36</v>
      </c>
      <c r="D22" s="6" t="s">
        <v>42</v>
      </c>
      <c r="E22" s="6"/>
      <c r="F22" s="6"/>
      <c r="G22" s="6"/>
      <c r="H22" s="6"/>
      <c r="I22" s="7">
        <v>0</v>
      </c>
      <c r="J22" s="7">
        <v>544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</row>
    <row r="23" spans="1:31" ht="25.5" outlineLevel="4" x14ac:dyDescent="0.2">
      <c r="A23" s="5" t="s">
        <v>39</v>
      </c>
      <c r="B23" s="6" t="s">
        <v>15</v>
      </c>
      <c r="C23" s="6" t="s">
        <v>36</v>
      </c>
      <c r="D23" s="6" t="s">
        <v>42</v>
      </c>
      <c r="E23" s="6"/>
      <c r="F23" s="6"/>
      <c r="G23" s="6"/>
      <c r="H23" s="6"/>
      <c r="I23" s="7">
        <v>0</v>
      </c>
      <c r="J23" s="7">
        <v>544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v>0</v>
      </c>
      <c r="AC23" s="7">
        <v>0</v>
      </c>
      <c r="AD23" s="8">
        <v>0</v>
      </c>
      <c r="AE23" s="7">
        <v>0</v>
      </c>
    </row>
    <row r="24" spans="1:31" ht="25.5" outlineLevel="5" x14ac:dyDescent="0.2">
      <c r="A24" s="5" t="s">
        <v>40</v>
      </c>
      <c r="B24" s="6" t="s">
        <v>15</v>
      </c>
      <c r="C24" s="6" t="s">
        <v>36</v>
      </c>
      <c r="D24" s="6" t="s">
        <v>42</v>
      </c>
      <c r="E24" s="6"/>
      <c r="F24" s="6"/>
      <c r="G24" s="6"/>
      <c r="H24" s="6"/>
      <c r="I24" s="7">
        <v>0</v>
      </c>
      <c r="J24" s="7">
        <v>544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</row>
    <row r="25" spans="1:31" ht="51" outlineLevel="3" x14ac:dyDescent="0.2">
      <c r="A25" s="5" t="s">
        <v>43</v>
      </c>
      <c r="B25" s="6" t="s">
        <v>15</v>
      </c>
      <c r="C25" s="6" t="s">
        <v>36</v>
      </c>
      <c r="D25" s="6" t="s">
        <v>44</v>
      </c>
      <c r="E25" s="6"/>
      <c r="F25" s="6"/>
      <c r="G25" s="6"/>
      <c r="H25" s="6"/>
      <c r="I25" s="7">
        <v>0</v>
      </c>
      <c r="J25" s="7">
        <v>122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</row>
    <row r="26" spans="1:31" ht="25.5" outlineLevel="4" x14ac:dyDescent="0.2">
      <c r="A26" s="5" t="s">
        <v>39</v>
      </c>
      <c r="B26" s="6" t="s">
        <v>15</v>
      </c>
      <c r="C26" s="6" t="s">
        <v>36</v>
      </c>
      <c r="D26" s="6" t="s">
        <v>44</v>
      </c>
      <c r="E26" s="6"/>
      <c r="F26" s="6"/>
      <c r="G26" s="6"/>
      <c r="H26" s="6"/>
      <c r="I26" s="7">
        <v>0</v>
      </c>
      <c r="J26" s="7">
        <v>122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8">
        <v>0</v>
      </c>
      <c r="AC26" s="7">
        <v>0</v>
      </c>
      <c r="AD26" s="8">
        <v>0</v>
      </c>
      <c r="AE26" s="7">
        <v>0</v>
      </c>
    </row>
    <row r="27" spans="1:31" ht="25.5" outlineLevel="5" x14ac:dyDescent="0.2">
      <c r="A27" s="5" t="s">
        <v>40</v>
      </c>
      <c r="B27" s="6" t="s">
        <v>15</v>
      </c>
      <c r="C27" s="6" t="s">
        <v>36</v>
      </c>
      <c r="D27" s="6" t="s">
        <v>44</v>
      </c>
      <c r="E27" s="6"/>
      <c r="F27" s="6"/>
      <c r="G27" s="6"/>
      <c r="H27" s="6"/>
      <c r="I27" s="7">
        <v>0</v>
      </c>
      <c r="J27" s="7">
        <v>122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8">
        <v>0</v>
      </c>
      <c r="AC27" s="7">
        <v>0</v>
      </c>
      <c r="AD27" s="8">
        <v>0</v>
      </c>
      <c r="AE27" s="7">
        <v>0</v>
      </c>
    </row>
    <row r="28" spans="1:31" ht="25.5" x14ac:dyDescent="0.2">
      <c r="A28" s="5" t="s">
        <v>45</v>
      </c>
      <c r="B28" s="6" t="s">
        <v>46</v>
      </c>
      <c r="C28" s="6" t="s">
        <v>6</v>
      </c>
      <c r="D28" s="6" t="s">
        <v>7</v>
      </c>
      <c r="E28" s="6"/>
      <c r="F28" s="6"/>
      <c r="G28" s="6"/>
      <c r="H28" s="6"/>
      <c r="I28" s="7">
        <v>0</v>
      </c>
      <c r="J28" s="7">
        <v>277649.5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140841.70000000001</v>
      </c>
      <c r="Z28" s="7">
        <v>140841.70000000001</v>
      </c>
      <c r="AA28" s="7">
        <v>-140841.70000000001</v>
      </c>
      <c r="AB28" s="8">
        <v>0.50726437468823105</v>
      </c>
      <c r="AC28" s="7">
        <v>0</v>
      </c>
      <c r="AD28" s="8">
        <v>0</v>
      </c>
      <c r="AE28" s="7">
        <v>0</v>
      </c>
    </row>
    <row r="29" spans="1:31" outlineLevel="1" x14ac:dyDescent="0.2">
      <c r="A29" s="5" t="s">
        <v>47</v>
      </c>
      <c r="B29" s="6" t="s">
        <v>46</v>
      </c>
      <c r="C29" s="6" t="s">
        <v>48</v>
      </c>
      <c r="D29" s="6" t="s">
        <v>7</v>
      </c>
      <c r="E29" s="6"/>
      <c r="F29" s="6"/>
      <c r="G29" s="6"/>
      <c r="H29" s="6"/>
      <c r="I29" s="7">
        <v>0</v>
      </c>
      <c r="J29" s="7">
        <v>252697.5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129263.6</v>
      </c>
      <c r="Z29" s="7">
        <v>129263.6</v>
      </c>
      <c r="AA29" s="7">
        <v>-129263.6</v>
      </c>
      <c r="AB29" s="8">
        <v>0.51153493801877736</v>
      </c>
      <c r="AC29" s="7">
        <v>0</v>
      </c>
      <c r="AD29" s="8">
        <v>0</v>
      </c>
      <c r="AE29" s="7">
        <v>0</v>
      </c>
    </row>
    <row r="30" spans="1:31" outlineLevel="2" x14ac:dyDescent="0.2">
      <c r="A30" s="5" t="s">
        <v>49</v>
      </c>
      <c r="B30" s="6" t="s">
        <v>46</v>
      </c>
      <c r="C30" s="6" t="s">
        <v>50</v>
      </c>
      <c r="D30" s="6" t="s">
        <v>7</v>
      </c>
      <c r="E30" s="6"/>
      <c r="F30" s="6"/>
      <c r="G30" s="6"/>
      <c r="H30" s="6"/>
      <c r="I30" s="7">
        <v>0</v>
      </c>
      <c r="J30" s="7">
        <v>62907.9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35667</v>
      </c>
      <c r="Z30" s="7">
        <v>35667</v>
      </c>
      <c r="AA30" s="7">
        <v>-35667</v>
      </c>
      <c r="AB30" s="8">
        <v>0.56697171579404182</v>
      </c>
      <c r="AC30" s="7">
        <v>0</v>
      </c>
      <c r="AD30" s="8">
        <v>0</v>
      </c>
      <c r="AE30" s="7">
        <v>0</v>
      </c>
    </row>
    <row r="31" spans="1:31" ht="38.25" outlineLevel="3" x14ac:dyDescent="0.2">
      <c r="A31" s="5" t="s">
        <v>51</v>
      </c>
      <c r="B31" s="6" t="s">
        <v>46</v>
      </c>
      <c r="C31" s="6" t="s">
        <v>50</v>
      </c>
      <c r="D31" s="6" t="s">
        <v>52</v>
      </c>
      <c r="E31" s="6"/>
      <c r="F31" s="6"/>
      <c r="G31" s="6"/>
      <c r="H31" s="6"/>
      <c r="I31" s="7">
        <v>0</v>
      </c>
      <c r="J31" s="7">
        <v>33444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15159.9</v>
      </c>
      <c r="Z31" s="7">
        <v>15159.9</v>
      </c>
      <c r="AA31" s="7">
        <v>-15159.9</v>
      </c>
      <c r="AB31" s="8">
        <v>0.45329207032651597</v>
      </c>
      <c r="AC31" s="7">
        <v>0</v>
      </c>
      <c r="AD31" s="8">
        <v>0</v>
      </c>
      <c r="AE31" s="7">
        <v>0</v>
      </c>
    </row>
    <row r="32" spans="1:31" ht="76.5" outlineLevel="4" x14ac:dyDescent="0.2">
      <c r="A32" s="5" t="s">
        <v>22</v>
      </c>
      <c r="B32" s="6" t="s">
        <v>46</v>
      </c>
      <c r="C32" s="6" t="s">
        <v>50</v>
      </c>
      <c r="D32" s="6" t="s">
        <v>52</v>
      </c>
      <c r="E32" s="6"/>
      <c r="F32" s="6"/>
      <c r="G32" s="6"/>
      <c r="H32" s="6"/>
      <c r="I32" s="7">
        <v>0</v>
      </c>
      <c r="J32" s="7">
        <v>33444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15159.9</v>
      </c>
      <c r="Z32" s="7">
        <v>15159.9</v>
      </c>
      <c r="AA32" s="7">
        <v>-15159.9</v>
      </c>
      <c r="AB32" s="8">
        <v>0.45329207032651597</v>
      </c>
      <c r="AC32" s="7">
        <v>0</v>
      </c>
      <c r="AD32" s="8">
        <v>0</v>
      </c>
      <c r="AE32" s="7">
        <v>0</v>
      </c>
    </row>
    <row r="33" spans="1:31" outlineLevel="5" x14ac:dyDescent="0.2">
      <c r="A33" s="5" t="s">
        <v>23</v>
      </c>
      <c r="B33" s="6" t="s">
        <v>46</v>
      </c>
      <c r="C33" s="6" t="s">
        <v>50</v>
      </c>
      <c r="D33" s="6" t="s">
        <v>52</v>
      </c>
      <c r="E33" s="6"/>
      <c r="F33" s="6"/>
      <c r="G33" s="6"/>
      <c r="H33" s="6"/>
      <c r="I33" s="7">
        <v>0</v>
      </c>
      <c r="J33" s="7">
        <v>25700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11914.8</v>
      </c>
      <c r="Z33" s="7">
        <v>11914.8</v>
      </c>
      <c r="AA33" s="7">
        <v>-11914.8</v>
      </c>
      <c r="AB33" s="8">
        <v>0.46361089494163427</v>
      </c>
      <c r="AC33" s="7">
        <v>0</v>
      </c>
      <c r="AD33" s="8">
        <v>0</v>
      </c>
      <c r="AE33" s="7">
        <v>0</v>
      </c>
    </row>
    <row r="34" spans="1:31" ht="25.5" outlineLevel="5" x14ac:dyDescent="0.2">
      <c r="A34" s="5" t="s">
        <v>24</v>
      </c>
      <c r="B34" s="6" t="s">
        <v>46</v>
      </c>
      <c r="C34" s="6" t="s">
        <v>50</v>
      </c>
      <c r="D34" s="6" t="s">
        <v>52</v>
      </c>
      <c r="E34" s="6"/>
      <c r="F34" s="6"/>
      <c r="G34" s="6"/>
      <c r="H34" s="6"/>
      <c r="I34" s="7">
        <v>0</v>
      </c>
      <c r="J34" s="7">
        <v>7744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3245.1</v>
      </c>
      <c r="Z34" s="7">
        <v>3245.1</v>
      </c>
      <c r="AA34" s="7">
        <v>-3245.1</v>
      </c>
      <c r="AB34" s="8">
        <v>0.41904700413223139</v>
      </c>
      <c r="AC34" s="7">
        <v>0</v>
      </c>
      <c r="AD34" s="8">
        <v>0</v>
      </c>
      <c r="AE34" s="7">
        <v>0</v>
      </c>
    </row>
    <row r="35" spans="1:31" ht="63.75" outlineLevel="3" x14ac:dyDescent="0.2">
      <c r="A35" s="5" t="s">
        <v>53</v>
      </c>
      <c r="B35" s="6" t="s">
        <v>46</v>
      </c>
      <c r="C35" s="6" t="s">
        <v>50</v>
      </c>
      <c r="D35" s="6" t="s">
        <v>54</v>
      </c>
      <c r="E35" s="6"/>
      <c r="F35" s="6"/>
      <c r="G35" s="6"/>
      <c r="H35" s="6"/>
      <c r="I35" s="7">
        <v>0</v>
      </c>
      <c r="J35" s="7">
        <v>1351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513.79999999999995</v>
      </c>
      <c r="Z35" s="7">
        <v>513.79999999999995</v>
      </c>
      <c r="AA35" s="7">
        <v>-513.79999999999995</v>
      </c>
      <c r="AB35" s="8">
        <v>0.38031088082901554</v>
      </c>
      <c r="AC35" s="7">
        <v>0</v>
      </c>
      <c r="AD35" s="8">
        <v>0</v>
      </c>
      <c r="AE35" s="7">
        <v>0</v>
      </c>
    </row>
    <row r="36" spans="1:31" ht="25.5" outlineLevel="4" x14ac:dyDescent="0.2">
      <c r="A36" s="5" t="s">
        <v>12</v>
      </c>
      <c r="B36" s="6" t="s">
        <v>46</v>
      </c>
      <c r="C36" s="6" t="s">
        <v>50</v>
      </c>
      <c r="D36" s="6" t="s">
        <v>54</v>
      </c>
      <c r="E36" s="6"/>
      <c r="F36" s="6"/>
      <c r="G36" s="6"/>
      <c r="H36" s="6"/>
      <c r="I36" s="7">
        <v>0</v>
      </c>
      <c r="J36" s="7">
        <v>1351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513.79999999999995</v>
      </c>
      <c r="Z36" s="7">
        <v>513.79999999999995</v>
      </c>
      <c r="AA36" s="7">
        <v>-513.79999999999995</v>
      </c>
      <c r="AB36" s="8">
        <v>0.38031088082901554</v>
      </c>
      <c r="AC36" s="7">
        <v>0</v>
      </c>
      <c r="AD36" s="8">
        <v>0</v>
      </c>
      <c r="AE36" s="7">
        <v>0</v>
      </c>
    </row>
    <row r="37" spans="1:31" ht="25.5" outlineLevel="5" x14ac:dyDescent="0.2">
      <c r="A37" s="5" t="s">
        <v>55</v>
      </c>
      <c r="B37" s="6" t="s">
        <v>46</v>
      </c>
      <c r="C37" s="6" t="s">
        <v>50</v>
      </c>
      <c r="D37" s="6" t="s">
        <v>54</v>
      </c>
      <c r="E37" s="6"/>
      <c r="F37" s="6"/>
      <c r="G37" s="6"/>
      <c r="H37" s="6"/>
      <c r="I37" s="7">
        <v>0</v>
      </c>
      <c r="J37" s="7">
        <v>800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307.7</v>
      </c>
      <c r="Z37" s="7">
        <v>307.7</v>
      </c>
      <c r="AA37" s="7">
        <v>-307.7</v>
      </c>
      <c r="AB37" s="8">
        <v>0.38462499999999999</v>
      </c>
      <c r="AC37" s="7">
        <v>0</v>
      </c>
      <c r="AD37" s="8">
        <v>0</v>
      </c>
      <c r="AE37" s="7">
        <v>0</v>
      </c>
    </row>
    <row r="38" spans="1:31" ht="25.5" outlineLevel="5" x14ac:dyDescent="0.2">
      <c r="A38" s="5" t="s">
        <v>28</v>
      </c>
      <c r="B38" s="6" t="s">
        <v>46</v>
      </c>
      <c r="C38" s="6" t="s">
        <v>50</v>
      </c>
      <c r="D38" s="6" t="s">
        <v>54</v>
      </c>
      <c r="E38" s="6"/>
      <c r="F38" s="6"/>
      <c r="G38" s="6"/>
      <c r="H38" s="6"/>
      <c r="I38" s="7">
        <v>0</v>
      </c>
      <c r="J38" s="7">
        <v>551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206.1</v>
      </c>
      <c r="Z38" s="7">
        <v>206.1</v>
      </c>
      <c r="AA38" s="7">
        <v>-206.1</v>
      </c>
      <c r="AB38" s="8">
        <v>0.37404718693284938</v>
      </c>
      <c r="AC38" s="7">
        <v>0</v>
      </c>
      <c r="AD38" s="8">
        <v>0</v>
      </c>
      <c r="AE38" s="7">
        <v>0</v>
      </c>
    </row>
    <row r="39" spans="1:31" ht="25.5" outlineLevel="3" x14ac:dyDescent="0.2">
      <c r="A39" s="5" t="s">
        <v>56</v>
      </c>
      <c r="B39" s="6" t="s">
        <v>46</v>
      </c>
      <c r="C39" s="6" t="s">
        <v>50</v>
      </c>
      <c r="D39" s="6" t="s">
        <v>57</v>
      </c>
      <c r="E39" s="6"/>
      <c r="F39" s="6"/>
      <c r="G39" s="6"/>
      <c r="H39" s="6"/>
      <c r="I39" s="7">
        <v>0</v>
      </c>
      <c r="J39" s="7">
        <v>16537.099999999999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9957.9</v>
      </c>
      <c r="Z39" s="7">
        <v>9957.9</v>
      </c>
      <c r="AA39" s="7">
        <v>-9957.9</v>
      </c>
      <c r="AB39" s="8">
        <v>0.60215515416850596</v>
      </c>
      <c r="AC39" s="7">
        <v>0</v>
      </c>
      <c r="AD39" s="8">
        <v>0</v>
      </c>
      <c r="AE39" s="7">
        <v>0</v>
      </c>
    </row>
    <row r="40" spans="1:31" ht="76.5" outlineLevel="4" x14ac:dyDescent="0.2">
      <c r="A40" s="5" t="s">
        <v>22</v>
      </c>
      <c r="B40" s="6" t="s">
        <v>46</v>
      </c>
      <c r="C40" s="6" t="s">
        <v>50</v>
      </c>
      <c r="D40" s="6" t="s">
        <v>57</v>
      </c>
      <c r="E40" s="6"/>
      <c r="F40" s="6"/>
      <c r="G40" s="6"/>
      <c r="H40" s="6"/>
      <c r="I40" s="7">
        <v>0</v>
      </c>
      <c r="J40" s="7">
        <v>15168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8591.6</v>
      </c>
      <c r="Z40" s="7">
        <v>8591.6</v>
      </c>
      <c r="AA40" s="7">
        <v>-8591.6</v>
      </c>
      <c r="AB40" s="8">
        <v>0.56642932489451481</v>
      </c>
      <c r="AC40" s="7">
        <v>0</v>
      </c>
      <c r="AD40" s="8">
        <v>0</v>
      </c>
      <c r="AE40" s="7">
        <v>0</v>
      </c>
    </row>
    <row r="41" spans="1:31" outlineLevel="5" x14ac:dyDescent="0.2">
      <c r="A41" s="5" t="s">
        <v>23</v>
      </c>
      <c r="B41" s="6" t="s">
        <v>46</v>
      </c>
      <c r="C41" s="6" t="s">
        <v>50</v>
      </c>
      <c r="D41" s="6" t="s">
        <v>57</v>
      </c>
      <c r="E41" s="6"/>
      <c r="F41" s="6"/>
      <c r="G41" s="6"/>
      <c r="H41" s="6"/>
      <c r="I41" s="7">
        <v>0</v>
      </c>
      <c r="J41" s="7">
        <v>11649.5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6702</v>
      </c>
      <c r="Z41" s="7">
        <v>6702</v>
      </c>
      <c r="AA41" s="7">
        <v>-6702</v>
      </c>
      <c r="AB41" s="8">
        <v>0.5753036611013348</v>
      </c>
      <c r="AC41" s="7">
        <v>0</v>
      </c>
      <c r="AD41" s="8">
        <v>0</v>
      </c>
      <c r="AE41" s="7">
        <v>0</v>
      </c>
    </row>
    <row r="42" spans="1:31" ht="25.5" outlineLevel="5" x14ac:dyDescent="0.2">
      <c r="A42" s="5" t="s">
        <v>24</v>
      </c>
      <c r="B42" s="6" t="s">
        <v>46</v>
      </c>
      <c r="C42" s="6" t="s">
        <v>50</v>
      </c>
      <c r="D42" s="6" t="s">
        <v>57</v>
      </c>
      <c r="E42" s="6"/>
      <c r="F42" s="6"/>
      <c r="G42" s="6"/>
      <c r="H42" s="6"/>
      <c r="I42" s="7">
        <v>0</v>
      </c>
      <c r="J42" s="7">
        <v>3518.5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1889.6</v>
      </c>
      <c r="Z42" s="7">
        <v>1889.6</v>
      </c>
      <c r="AA42" s="7">
        <v>-1889.6</v>
      </c>
      <c r="AB42" s="8">
        <v>0.53704703708966894</v>
      </c>
      <c r="AC42" s="7">
        <v>0</v>
      </c>
      <c r="AD42" s="8">
        <v>0</v>
      </c>
      <c r="AE42" s="7">
        <v>0</v>
      </c>
    </row>
    <row r="43" spans="1:31" ht="25.5" outlineLevel="4" x14ac:dyDescent="0.2">
      <c r="A43" s="5" t="s">
        <v>12</v>
      </c>
      <c r="B43" s="6" t="s">
        <v>46</v>
      </c>
      <c r="C43" s="6" t="s">
        <v>50</v>
      </c>
      <c r="D43" s="6" t="s">
        <v>57</v>
      </c>
      <c r="E43" s="6"/>
      <c r="F43" s="6"/>
      <c r="G43" s="6"/>
      <c r="H43" s="6"/>
      <c r="I43" s="7">
        <v>0</v>
      </c>
      <c r="J43" s="7">
        <v>1369.1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1366.3</v>
      </c>
      <c r="Z43" s="7">
        <v>1366.3</v>
      </c>
      <c r="AA43" s="7">
        <v>-1366.3</v>
      </c>
      <c r="AB43" s="8">
        <v>0.99795486085749763</v>
      </c>
      <c r="AC43" s="7">
        <v>0</v>
      </c>
      <c r="AD43" s="8">
        <v>0</v>
      </c>
      <c r="AE43" s="7">
        <v>0</v>
      </c>
    </row>
    <row r="44" spans="1:31" outlineLevel="5" x14ac:dyDescent="0.2">
      <c r="A44" s="5" t="s">
        <v>25</v>
      </c>
      <c r="B44" s="6" t="s">
        <v>46</v>
      </c>
      <c r="C44" s="6" t="s">
        <v>50</v>
      </c>
      <c r="D44" s="6" t="s">
        <v>57</v>
      </c>
      <c r="E44" s="6"/>
      <c r="F44" s="6"/>
      <c r="G44" s="6"/>
      <c r="H44" s="6"/>
      <c r="I44" s="7">
        <v>0</v>
      </c>
      <c r="J44" s="7">
        <v>68.8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68.8</v>
      </c>
      <c r="Z44" s="7">
        <v>68.8</v>
      </c>
      <c r="AA44" s="7">
        <v>-68.8</v>
      </c>
      <c r="AB44" s="8">
        <v>1</v>
      </c>
      <c r="AC44" s="7">
        <v>0</v>
      </c>
      <c r="AD44" s="8">
        <v>0</v>
      </c>
      <c r="AE44" s="7">
        <v>0</v>
      </c>
    </row>
    <row r="45" spans="1:31" ht="25.5" outlineLevel="5" x14ac:dyDescent="0.2">
      <c r="A45" s="5" t="s">
        <v>58</v>
      </c>
      <c r="B45" s="6" t="s">
        <v>46</v>
      </c>
      <c r="C45" s="6" t="s">
        <v>50</v>
      </c>
      <c r="D45" s="6" t="s">
        <v>57</v>
      </c>
      <c r="E45" s="6"/>
      <c r="F45" s="6"/>
      <c r="G45" s="6"/>
      <c r="H45" s="6"/>
      <c r="I45" s="7">
        <v>0</v>
      </c>
      <c r="J45" s="7">
        <v>4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1.3</v>
      </c>
      <c r="Z45" s="7">
        <v>1.3</v>
      </c>
      <c r="AA45" s="7">
        <v>-1.3</v>
      </c>
      <c r="AB45" s="8">
        <v>0.32500000000000001</v>
      </c>
      <c r="AC45" s="7">
        <v>0</v>
      </c>
      <c r="AD45" s="8">
        <v>0</v>
      </c>
      <c r="AE45" s="7">
        <v>0</v>
      </c>
    </row>
    <row r="46" spans="1:31" ht="25.5" outlineLevel="5" x14ac:dyDescent="0.2">
      <c r="A46" s="5" t="s">
        <v>13</v>
      </c>
      <c r="B46" s="6" t="s">
        <v>46</v>
      </c>
      <c r="C46" s="6" t="s">
        <v>50</v>
      </c>
      <c r="D46" s="6" t="s">
        <v>57</v>
      </c>
      <c r="E46" s="6"/>
      <c r="F46" s="6"/>
      <c r="G46" s="6"/>
      <c r="H46" s="6"/>
      <c r="I46" s="7">
        <v>0</v>
      </c>
      <c r="J46" s="7">
        <v>261.8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261.7</v>
      </c>
      <c r="Z46" s="7">
        <v>261.7</v>
      </c>
      <c r="AA46" s="7">
        <v>-261.7</v>
      </c>
      <c r="AB46" s="8">
        <v>0.99961802902979369</v>
      </c>
      <c r="AC46" s="7">
        <v>0</v>
      </c>
      <c r="AD46" s="8">
        <v>0</v>
      </c>
      <c r="AE46" s="7">
        <v>0</v>
      </c>
    </row>
    <row r="47" spans="1:31" outlineLevel="5" x14ac:dyDescent="0.2">
      <c r="A47" s="5" t="s">
        <v>26</v>
      </c>
      <c r="B47" s="6" t="s">
        <v>46</v>
      </c>
      <c r="C47" s="6" t="s">
        <v>50</v>
      </c>
      <c r="D47" s="6" t="s">
        <v>57</v>
      </c>
      <c r="E47" s="6"/>
      <c r="F47" s="6"/>
      <c r="G47" s="6"/>
      <c r="H47" s="6"/>
      <c r="I47" s="7">
        <v>0</v>
      </c>
      <c r="J47" s="7">
        <v>137.69999999999999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137.69999999999999</v>
      </c>
      <c r="Z47" s="7">
        <v>137.69999999999999</v>
      </c>
      <c r="AA47" s="7">
        <v>-137.69999999999999</v>
      </c>
      <c r="AB47" s="8">
        <v>1</v>
      </c>
      <c r="AC47" s="7">
        <v>0</v>
      </c>
      <c r="AD47" s="8">
        <v>0</v>
      </c>
      <c r="AE47" s="7">
        <v>0</v>
      </c>
    </row>
    <row r="48" spans="1:31" outlineLevel="5" x14ac:dyDescent="0.2">
      <c r="A48" s="5" t="s">
        <v>27</v>
      </c>
      <c r="B48" s="6" t="s">
        <v>46</v>
      </c>
      <c r="C48" s="6" t="s">
        <v>50</v>
      </c>
      <c r="D48" s="6" t="s">
        <v>57</v>
      </c>
      <c r="E48" s="6"/>
      <c r="F48" s="6"/>
      <c r="G48" s="6"/>
      <c r="H48" s="6"/>
      <c r="I48" s="7">
        <v>0</v>
      </c>
      <c r="J48" s="7">
        <v>820.2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820.2</v>
      </c>
      <c r="Z48" s="7">
        <v>820.2</v>
      </c>
      <c r="AA48" s="7">
        <v>-820.2</v>
      </c>
      <c r="AB48" s="8">
        <v>1</v>
      </c>
      <c r="AC48" s="7">
        <v>0</v>
      </c>
      <c r="AD48" s="8">
        <v>0</v>
      </c>
      <c r="AE48" s="7">
        <v>0</v>
      </c>
    </row>
    <row r="49" spans="1:31" ht="25.5" outlineLevel="5" x14ac:dyDescent="0.2">
      <c r="A49" s="5" t="s">
        <v>55</v>
      </c>
      <c r="B49" s="6" t="s">
        <v>46</v>
      </c>
      <c r="C49" s="6" t="s">
        <v>50</v>
      </c>
      <c r="D49" s="6" t="s">
        <v>57</v>
      </c>
      <c r="E49" s="6"/>
      <c r="F49" s="6"/>
      <c r="G49" s="6"/>
      <c r="H49" s="6"/>
      <c r="I49" s="7">
        <v>0</v>
      </c>
      <c r="J49" s="7">
        <v>76.599999999999994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76.599999999999994</v>
      </c>
      <c r="Z49" s="7">
        <v>76.599999999999994</v>
      </c>
      <c r="AA49" s="7">
        <v>-76.599999999999994</v>
      </c>
      <c r="AB49" s="8">
        <v>1</v>
      </c>
      <c r="AC49" s="7">
        <v>0</v>
      </c>
      <c r="AD49" s="8">
        <v>0</v>
      </c>
      <c r="AE49" s="7">
        <v>0</v>
      </c>
    </row>
    <row r="50" spans="1:31" ht="25.5" outlineLevel="5" x14ac:dyDescent="0.2">
      <c r="A50" s="5" t="s">
        <v>28</v>
      </c>
      <c r="B50" s="6" t="s">
        <v>46</v>
      </c>
      <c r="C50" s="6" t="s">
        <v>50</v>
      </c>
      <c r="D50" s="6" t="s">
        <v>57</v>
      </c>
      <c r="E50" s="6"/>
      <c r="F50" s="6"/>
      <c r="G50" s="6"/>
      <c r="H50" s="6"/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8">
        <v>0</v>
      </c>
      <c r="AC50" s="7">
        <v>0</v>
      </c>
      <c r="AD50" s="8">
        <v>0</v>
      </c>
      <c r="AE50" s="7">
        <v>0</v>
      </c>
    </row>
    <row r="51" spans="1:31" ht="25.5" outlineLevel="3" x14ac:dyDescent="0.2">
      <c r="A51" s="5" t="s">
        <v>29</v>
      </c>
      <c r="B51" s="6" t="s">
        <v>46</v>
      </c>
      <c r="C51" s="6" t="s">
        <v>50</v>
      </c>
      <c r="D51" s="6" t="s">
        <v>59</v>
      </c>
      <c r="E51" s="6"/>
      <c r="F51" s="6"/>
      <c r="G51" s="6"/>
      <c r="H51" s="6"/>
      <c r="I51" s="7">
        <v>0</v>
      </c>
      <c r="J51" s="7">
        <v>107.7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107.7</v>
      </c>
      <c r="Z51" s="7">
        <v>107.7</v>
      </c>
      <c r="AA51" s="7">
        <v>-107.7</v>
      </c>
      <c r="AB51" s="8">
        <v>1</v>
      </c>
      <c r="AC51" s="7">
        <v>0</v>
      </c>
      <c r="AD51" s="8">
        <v>0</v>
      </c>
      <c r="AE51" s="7">
        <v>0</v>
      </c>
    </row>
    <row r="52" spans="1:31" ht="25.5" outlineLevel="4" x14ac:dyDescent="0.2">
      <c r="A52" s="5" t="s">
        <v>12</v>
      </c>
      <c r="B52" s="6" t="s">
        <v>46</v>
      </c>
      <c r="C52" s="6" t="s">
        <v>50</v>
      </c>
      <c r="D52" s="6" t="s">
        <v>59</v>
      </c>
      <c r="E52" s="6"/>
      <c r="F52" s="6"/>
      <c r="G52" s="6"/>
      <c r="H52" s="6"/>
      <c r="I52" s="7">
        <v>0</v>
      </c>
      <c r="J52" s="7">
        <v>107.7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107.7</v>
      </c>
      <c r="Z52" s="7">
        <v>107.7</v>
      </c>
      <c r="AA52" s="7">
        <v>-107.7</v>
      </c>
      <c r="AB52" s="8">
        <v>1</v>
      </c>
      <c r="AC52" s="7">
        <v>0</v>
      </c>
      <c r="AD52" s="8">
        <v>0</v>
      </c>
      <c r="AE52" s="7">
        <v>0</v>
      </c>
    </row>
    <row r="53" spans="1:31" ht="25.5" outlineLevel="5" x14ac:dyDescent="0.2">
      <c r="A53" s="5" t="s">
        <v>28</v>
      </c>
      <c r="B53" s="6" t="s">
        <v>46</v>
      </c>
      <c r="C53" s="6" t="s">
        <v>50</v>
      </c>
      <c r="D53" s="6" t="s">
        <v>59</v>
      </c>
      <c r="E53" s="6"/>
      <c r="F53" s="6"/>
      <c r="G53" s="6"/>
      <c r="H53" s="6"/>
      <c r="I53" s="7">
        <v>0</v>
      </c>
      <c r="J53" s="7">
        <v>107.7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107.7</v>
      </c>
      <c r="Z53" s="7">
        <v>107.7</v>
      </c>
      <c r="AA53" s="7">
        <v>-107.7</v>
      </c>
      <c r="AB53" s="8">
        <v>1</v>
      </c>
      <c r="AC53" s="7">
        <v>0</v>
      </c>
      <c r="AD53" s="8">
        <v>0</v>
      </c>
      <c r="AE53" s="7">
        <v>0</v>
      </c>
    </row>
    <row r="54" spans="1:31" outlineLevel="3" x14ac:dyDescent="0.2">
      <c r="A54" s="5" t="s">
        <v>60</v>
      </c>
      <c r="B54" s="6" t="s">
        <v>46</v>
      </c>
      <c r="C54" s="6" t="s">
        <v>50</v>
      </c>
      <c r="D54" s="6" t="s">
        <v>61</v>
      </c>
      <c r="E54" s="6"/>
      <c r="F54" s="6"/>
      <c r="G54" s="6"/>
      <c r="H54" s="6"/>
      <c r="I54" s="7">
        <v>0</v>
      </c>
      <c r="J54" s="7">
        <v>4621.7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4621.7</v>
      </c>
      <c r="Z54" s="7">
        <v>4621.7</v>
      </c>
      <c r="AA54" s="7">
        <v>-4621.7</v>
      </c>
      <c r="AB54" s="8">
        <v>1</v>
      </c>
      <c r="AC54" s="7">
        <v>0</v>
      </c>
      <c r="AD54" s="8">
        <v>0</v>
      </c>
      <c r="AE54" s="7">
        <v>0</v>
      </c>
    </row>
    <row r="55" spans="1:31" ht="25.5" outlineLevel="4" x14ac:dyDescent="0.2">
      <c r="A55" s="5" t="s">
        <v>12</v>
      </c>
      <c r="B55" s="6" t="s">
        <v>46</v>
      </c>
      <c r="C55" s="6" t="s">
        <v>50</v>
      </c>
      <c r="D55" s="6" t="s">
        <v>61</v>
      </c>
      <c r="E55" s="6"/>
      <c r="F55" s="6"/>
      <c r="G55" s="6"/>
      <c r="H55" s="6"/>
      <c r="I55" s="7">
        <v>0</v>
      </c>
      <c r="J55" s="7">
        <v>4621.7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4621.7</v>
      </c>
      <c r="Z55" s="7">
        <v>4621.7</v>
      </c>
      <c r="AA55" s="7">
        <v>-4621.7</v>
      </c>
      <c r="AB55" s="8">
        <v>1</v>
      </c>
      <c r="AC55" s="7">
        <v>0</v>
      </c>
      <c r="AD55" s="8">
        <v>0</v>
      </c>
      <c r="AE55" s="7">
        <v>0</v>
      </c>
    </row>
    <row r="56" spans="1:31" ht="25.5" outlineLevel="5" x14ac:dyDescent="0.2">
      <c r="A56" s="5" t="s">
        <v>28</v>
      </c>
      <c r="B56" s="6" t="s">
        <v>46</v>
      </c>
      <c r="C56" s="6" t="s">
        <v>50</v>
      </c>
      <c r="D56" s="6" t="s">
        <v>61</v>
      </c>
      <c r="E56" s="6"/>
      <c r="F56" s="6"/>
      <c r="G56" s="6"/>
      <c r="H56" s="6"/>
      <c r="I56" s="7">
        <v>0</v>
      </c>
      <c r="J56" s="7">
        <v>4621.7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4621.7</v>
      </c>
      <c r="Z56" s="7">
        <v>4621.7</v>
      </c>
      <c r="AA56" s="7">
        <v>-4621.7</v>
      </c>
      <c r="AB56" s="8">
        <v>1</v>
      </c>
      <c r="AC56" s="7">
        <v>0</v>
      </c>
      <c r="AD56" s="8">
        <v>0</v>
      </c>
      <c r="AE56" s="7">
        <v>0</v>
      </c>
    </row>
    <row r="57" spans="1:31" ht="25.5" outlineLevel="3" x14ac:dyDescent="0.2">
      <c r="A57" s="5" t="s">
        <v>62</v>
      </c>
      <c r="B57" s="6" t="s">
        <v>46</v>
      </c>
      <c r="C57" s="6" t="s">
        <v>50</v>
      </c>
      <c r="D57" s="6" t="s">
        <v>63</v>
      </c>
      <c r="E57" s="6"/>
      <c r="F57" s="6"/>
      <c r="G57" s="6"/>
      <c r="H57" s="6"/>
      <c r="I57" s="7">
        <v>0</v>
      </c>
      <c r="J57" s="7">
        <v>6691.4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5206</v>
      </c>
      <c r="Z57" s="7">
        <v>5206</v>
      </c>
      <c r="AA57" s="7">
        <v>-5206</v>
      </c>
      <c r="AB57" s="8">
        <v>0.77801356965657409</v>
      </c>
      <c r="AC57" s="7">
        <v>0</v>
      </c>
      <c r="AD57" s="8">
        <v>0</v>
      </c>
      <c r="AE57" s="7">
        <v>0</v>
      </c>
    </row>
    <row r="58" spans="1:31" ht="25.5" outlineLevel="4" x14ac:dyDescent="0.2">
      <c r="A58" s="5" t="s">
        <v>12</v>
      </c>
      <c r="B58" s="6" t="s">
        <v>46</v>
      </c>
      <c r="C58" s="6" t="s">
        <v>50</v>
      </c>
      <c r="D58" s="6" t="s">
        <v>63</v>
      </c>
      <c r="E58" s="6"/>
      <c r="F58" s="6"/>
      <c r="G58" s="6"/>
      <c r="H58" s="6"/>
      <c r="I58" s="7">
        <v>0</v>
      </c>
      <c r="J58" s="7">
        <v>6691.4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5206</v>
      </c>
      <c r="Z58" s="7">
        <v>5206</v>
      </c>
      <c r="AA58" s="7">
        <v>-5206</v>
      </c>
      <c r="AB58" s="8">
        <v>0.77801356965657409</v>
      </c>
      <c r="AC58" s="7">
        <v>0</v>
      </c>
      <c r="AD58" s="8">
        <v>0</v>
      </c>
      <c r="AE58" s="7">
        <v>0</v>
      </c>
    </row>
    <row r="59" spans="1:31" outlineLevel="5" x14ac:dyDescent="0.2">
      <c r="A59" s="5" t="s">
        <v>64</v>
      </c>
      <c r="B59" s="6" t="s">
        <v>46</v>
      </c>
      <c r="C59" s="6" t="s">
        <v>50</v>
      </c>
      <c r="D59" s="6" t="s">
        <v>63</v>
      </c>
      <c r="E59" s="6"/>
      <c r="F59" s="6"/>
      <c r="G59" s="6"/>
      <c r="H59" s="6"/>
      <c r="I59" s="7">
        <v>0</v>
      </c>
      <c r="J59" s="7">
        <v>5520.7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5206</v>
      </c>
      <c r="Z59" s="7">
        <v>5206</v>
      </c>
      <c r="AA59" s="7">
        <v>-5206</v>
      </c>
      <c r="AB59" s="8">
        <v>0.94299635915735325</v>
      </c>
      <c r="AC59" s="7">
        <v>0</v>
      </c>
      <c r="AD59" s="8">
        <v>0</v>
      </c>
      <c r="AE59" s="7">
        <v>0</v>
      </c>
    </row>
    <row r="60" spans="1:31" ht="25.5" outlineLevel="5" x14ac:dyDescent="0.2">
      <c r="A60" s="5" t="s">
        <v>28</v>
      </c>
      <c r="B60" s="6" t="s">
        <v>46</v>
      </c>
      <c r="C60" s="6" t="s">
        <v>50</v>
      </c>
      <c r="D60" s="6" t="s">
        <v>63</v>
      </c>
      <c r="E60" s="6"/>
      <c r="F60" s="6"/>
      <c r="G60" s="6"/>
      <c r="H60" s="6"/>
      <c r="I60" s="7">
        <v>0</v>
      </c>
      <c r="J60" s="7">
        <v>1170.7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8">
        <v>0</v>
      </c>
      <c r="AC60" s="7">
        <v>0</v>
      </c>
      <c r="AD60" s="8">
        <v>0</v>
      </c>
      <c r="AE60" s="7">
        <v>0</v>
      </c>
    </row>
    <row r="61" spans="1:31" ht="25.5" outlineLevel="3" x14ac:dyDescent="0.2">
      <c r="A61" s="5" t="s">
        <v>65</v>
      </c>
      <c r="B61" s="6" t="s">
        <v>46</v>
      </c>
      <c r="C61" s="6" t="s">
        <v>50</v>
      </c>
      <c r="D61" s="6" t="s">
        <v>66</v>
      </c>
      <c r="E61" s="6"/>
      <c r="F61" s="6"/>
      <c r="G61" s="6"/>
      <c r="H61" s="6"/>
      <c r="I61" s="7">
        <v>0</v>
      </c>
      <c r="J61" s="7">
        <v>55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8">
        <v>0</v>
      </c>
      <c r="AC61" s="7">
        <v>0</v>
      </c>
      <c r="AD61" s="8">
        <v>0</v>
      </c>
      <c r="AE61" s="7">
        <v>0</v>
      </c>
    </row>
    <row r="62" spans="1:31" ht="25.5" outlineLevel="4" x14ac:dyDescent="0.2">
      <c r="A62" s="5" t="s">
        <v>12</v>
      </c>
      <c r="B62" s="6" t="s">
        <v>46</v>
      </c>
      <c r="C62" s="6" t="s">
        <v>50</v>
      </c>
      <c r="D62" s="6" t="s">
        <v>66</v>
      </c>
      <c r="E62" s="6"/>
      <c r="F62" s="6"/>
      <c r="G62" s="6"/>
      <c r="H62" s="6"/>
      <c r="I62" s="7">
        <v>0</v>
      </c>
      <c r="J62" s="7">
        <v>55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8">
        <v>0</v>
      </c>
      <c r="AC62" s="7">
        <v>0</v>
      </c>
      <c r="AD62" s="8">
        <v>0</v>
      </c>
      <c r="AE62" s="7">
        <v>0</v>
      </c>
    </row>
    <row r="63" spans="1:31" ht="25.5" outlineLevel="5" x14ac:dyDescent="0.2">
      <c r="A63" s="5" t="s">
        <v>55</v>
      </c>
      <c r="B63" s="6" t="s">
        <v>46</v>
      </c>
      <c r="C63" s="6" t="s">
        <v>50</v>
      </c>
      <c r="D63" s="6" t="s">
        <v>66</v>
      </c>
      <c r="E63" s="6"/>
      <c r="F63" s="6"/>
      <c r="G63" s="6"/>
      <c r="H63" s="6"/>
      <c r="I63" s="7">
        <v>0</v>
      </c>
      <c r="J63" s="7">
        <v>55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8">
        <v>0</v>
      </c>
      <c r="AC63" s="7">
        <v>0</v>
      </c>
      <c r="AD63" s="8">
        <v>0</v>
      </c>
      <c r="AE63" s="7">
        <v>0</v>
      </c>
    </row>
    <row r="64" spans="1:31" ht="51" outlineLevel="3" x14ac:dyDescent="0.2">
      <c r="A64" s="5" t="s">
        <v>67</v>
      </c>
      <c r="B64" s="6" t="s">
        <v>46</v>
      </c>
      <c r="C64" s="6" t="s">
        <v>50</v>
      </c>
      <c r="D64" s="6" t="s">
        <v>68</v>
      </c>
      <c r="E64" s="6"/>
      <c r="F64" s="6"/>
      <c r="G64" s="6"/>
      <c r="H64" s="6"/>
      <c r="I64" s="7">
        <v>0</v>
      </c>
      <c r="J64" s="7">
        <v>100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100</v>
      </c>
      <c r="Z64" s="7">
        <v>100</v>
      </c>
      <c r="AA64" s="7">
        <v>-100</v>
      </c>
      <c r="AB64" s="8">
        <v>1</v>
      </c>
      <c r="AC64" s="7">
        <v>0</v>
      </c>
      <c r="AD64" s="8">
        <v>0</v>
      </c>
      <c r="AE64" s="7">
        <v>0</v>
      </c>
    </row>
    <row r="65" spans="1:31" ht="25.5" outlineLevel="4" x14ac:dyDescent="0.2">
      <c r="A65" s="5" t="s">
        <v>12</v>
      </c>
      <c r="B65" s="6" t="s">
        <v>46</v>
      </c>
      <c r="C65" s="6" t="s">
        <v>50</v>
      </c>
      <c r="D65" s="6" t="s">
        <v>68</v>
      </c>
      <c r="E65" s="6"/>
      <c r="F65" s="6"/>
      <c r="G65" s="6"/>
      <c r="H65" s="6"/>
      <c r="I65" s="7">
        <v>0</v>
      </c>
      <c r="J65" s="7">
        <v>100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100</v>
      </c>
      <c r="Z65" s="7">
        <v>100</v>
      </c>
      <c r="AA65" s="7">
        <v>-100</v>
      </c>
      <c r="AB65" s="8">
        <v>1</v>
      </c>
      <c r="AC65" s="7">
        <v>0</v>
      </c>
      <c r="AD65" s="8">
        <v>0</v>
      </c>
      <c r="AE65" s="7">
        <v>0</v>
      </c>
    </row>
    <row r="66" spans="1:31" ht="25.5" outlineLevel="5" x14ac:dyDescent="0.2">
      <c r="A66" s="5" t="s">
        <v>13</v>
      </c>
      <c r="B66" s="6" t="s">
        <v>46</v>
      </c>
      <c r="C66" s="6" t="s">
        <v>50</v>
      </c>
      <c r="D66" s="6" t="s">
        <v>68</v>
      </c>
      <c r="E66" s="6"/>
      <c r="F66" s="6"/>
      <c r="G66" s="6"/>
      <c r="H66" s="6"/>
      <c r="I66" s="7">
        <v>0</v>
      </c>
      <c r="J66" s="7">
        <v>100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100</v>
      </c>
      <c r="Z66" s="7">
        <v>100</v>
      </c>
      <c r="AA66" s="7">
        <v>-100</v>
      </c>
      <c r="AB66" s="8">
        <v>1</v>
      </c>
      <c r="AC66" s="7">
        <v>0</v>
      </c>
      <c r="AD66" s="8">
        <v>0</v>
      </c>
      <c r="AE66" s="7">
        <v>0</v>
      </c>
    </row>
    <row r="67" spans="1:31" outlineLevel="2" x14ac:dyDescent="0.2">
      <c r="A67" s="5" t="s">
        <v>69</v>
      </c>
      <c r="B67" s="6" t="s">
        <v>46</v>
      </c>
      <c r="C67" s="6" t="s">
        <v>70</v>
      </c>
      <c r="D67" s="6" t="s">
        <v>7</v>
      </c>
      <c r="E67" s="6"/>
      <c r="F67" s="6"/>
      <c r="G67" s="6"/>
      <c r="H67" s="6"/>
      <c r="I67" s="7">
        <v>0</v>
      </c>
      <c r="J67" s="7">
        <v>153687.5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76522.399999999994</v>
      </c>
      <c r="Z67" s="7">
        <v>76522.399999999994</v>
      </c>
      <c r="AA67" s="7">
        <v>-76522.399999999994</v>
      </c>
      <c r="AB67" s="8">
        <v>0.49790906872712487</v>
      </c>
      <c r="AC67" s="7">
        <v>0</v>
      </c>
      <c r="AD67" s="8">
        <v>0</v>
      </c>
      <c r="AE67" s="7">
        <v>0</v>
      </c>
    </row>
    <row r="68" spans="1:31" ht="51" outlineLevel="3" x14ac:dyDescent="0.2">
      <c r="A68" s="5" t="s">
        <v>71</v>
      </c>
      <c r="B68" s="6" t="s">
        <v>46</v>
      </c>
      <c r="C68" s="6" t="s">
        <v>70</v>
      </c>
      <c r="D68" s="6" t="s">
        <v>72</v>
      </c>
      <c r="E68" s="6"/>
      <c r="F68" s="6"/>
      <c r="G68" s="6"/>
      <c r="H68" s="6"/>
      <c r="I68" s="7">
        <v>0</v>
      </c>
      <c r="J68" s="7">
        <v>102426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49313</v>
      </c>
      <c r="Z68" s="7">
        <v>49313</v>
      </c>
      <c r="AA68" s="7">
        <v>-49313</v>
      </c>
      <c r="AB68" s="8">
        <v>0.48145002245523599</v>
      </c>
      <c r="AC68" s="7">
        <v>0</v>
      </c>
      <c r="AD68" s="8">
        <v>0</v>
      </c>
      <c r="AE68" s="7">
        <v>0</v>
      </c>
    </row>
    <row r="69" spans="1:31" ht="76.5" outlineLevel="4" x14ac:dyDescent="0.2">
      <c r="A69" s="5" t="s">
        <v>22</v>
      </c>
      <c r="B69" s="6" t="s">
        <v>46</v>
      </c>
      <c r="C69" s="6" t="s">
        <v>70</v>
      </c>
      <c r="D69" s="6" t="s">
        <v>72</v>
      </c>
      <c r="E69" s="6"/>
      <c r="F69" s="6"/>
      <c r="G69" s="6"/>
      <c r="H69" s="6"/>
      <c r="I69" s="7">
        <v>0</v>
      </c>
      <c r="J69" s="7">
        <v>102379.7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49271</v>
      </c>
      <c r="Z69" s="7">
        <v>49271</v>
      </c>
      <c r="AA69" s="7">
        <v>-49271</v>
      </c>
      <c r="AB69" s="8">
        <v>0.48125751491750807</v>
      </c>
      <c r="AC69" s="7">
        <v>0</v>
      </c>
      <c r="AD69" s="8">
        <v>0</v>
      </c>
      <c r="AE69" s="7">
        <v>0</v>
      </c>
    </row>
    <row r="70" spans="1:31" outlineLevel="5" x14ac:dyDescent="0.2">
      <c r="A70" s="5" t="s">
        <v>23</v>
      </c>
      <c r="B70" s="6" t="s">
        <v>46</v>
      </c>
      <c r="C70" s="6" t="s">
        <v>70</v>
      </c>
      <c r="D70" s="6" t="s">
        <v>72</v>
      </c>
      <c r="E70" s="6"/>
      <c r="F70" s="6"/>
      <c r="G70" s="6"/>
      <c r="H70" s="6"/>
      <c r="I70" s="7">
        <v>0</v>
      </c>
      <c r="J70" s="7">
        <v>78668.2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39003.9</v>
      </c>
      <c r="Z70" s="7">
        <v>39003.9</v>
      </c>
      <c r="AA70" s="7">
        <v>-39003.9</v>
      </c>
      <c r="AB70" s="8">
        <v>0.49580262418613874</v>
      </c>
      <c r="AC70" s="7">
        <v>0</v>
      </c>
      <c r="AD70" s="8">
        <v>0</v>
      </c>
      <c r="AE70" s="7">
        <v>0</v>
      </c>
    </row>
    <row r="71" spans="1:31" ht="25.5" outlineLevel="5" x14ac:dyDescent="0.2">
      <c r="A71" s="5" t="s">
        <v>24</v>
      </c>
      <c r="B71" s="6" t="s">
        <v>46</v>
      </c>
      <c r="C71" s="6" t="s">
        <v>70</v>
      </c>
      <c r="D71" s="6" t="s">
        <v>72</v>
      </c>
      <c r="E71" s="6"/>
      <c r="F71" s="6"/>
      <c r="G71" s="6"/>
      <c r="H71" s="6"/>
      <c r="I71" s="7">
        <v>0</v>
      </c>
      <c r="J71" s="7">
        <v>23711.5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10267.1</v>
      </c>
      <c r="Z71" s="7">
        <v>10267.1</v>
      </c>
      <c r="AA71" s="7">
        <v>-10267.1</v>
      </c>
      <c r="AB71" s="8">
        <v>0.43300086455939102</v>
      </c>
      <c r="AC71" s="7">
        <v>0</v>
      </c>
      <c r="AD71" s="8">
        <v>0</v>
      </c>
      <c r="AE71" s="7">
        <v>0</v>
      </c>
    </row>
    <row r="72" spans="1:31" ht="25.5" outlineLevel="4" x14ac:dyDescent="0.2">
      <c r="A72" s="5" t="s">
        <v>12</v>
      </c>
      <c r="B72" s="6" t="s">
        <v>46</v>
      </c>
      <c r="C72" s="6" t="s">
        <v>70</v>
      </c>
      <c r="D72" s="6" t="s">
        <v>72</v>
      </c>
      <c r="E72" s="6"/>
      <c r="F72" s="6"/>
      <c r="G72" s="6"/>
      <c r="H72" s="6"/>
      <c r="I72" s="7">
        <v>0</v>
      </c>
      <c r="J72" s="7">
        <v>46.3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42</v>
      </c>
      <c r="Z72" s="7">
        <v>42</v>
      </c>
      <c r="AA72" s="7">
        <v>-42</v>
      </c>
      <c r="AB72" s="8">
        <v>0.90712742980561556</v>
      </c>
      <c r="AC72" s="7">
        <v>0</v>
      </c>
      <c r="AD72" s="8">
        <v>0</v>
      </c>
      <c r="AE72" s="7">
        <v>0</v>
      </c>
    </row>
    <row r="73" spans="1:31" outlineLevel="5" x14ac:dyDescent="0.2">
      <c r="A73" s="5" t="s">
        <v>26</v>
      </c>
      <c r="B73" s="6" t="s">
        <v>46</v>
      </c>
      <c r="C73" s="6" t="s">
        <v>70</v>
      </c>
      <c r="D73" s="6" t="s">
        <v>72</v>
      </c>
      <c r="E73" s="6"/>
      <c r="F73" s="6"/>
      <c r="G73" s="6"/>
      <c r="H73" s="6"/>
      <c r="I73" s="7">
        <v>0</v>
      </c>
      <c r="J73" s="7">
        <v>46.3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42</v>
      </c>
      <c r="Z73" s="7">
        <v>42</v>
      </c>
      <c r="AA73" s="7">
        <v>-42</v>
      </c>
      <c r="AB73" s="8">
        <v>0.90712742980561556</v>
      </c>
      <c r="AC73" s="7">
        <v>0</v>
      </c>
      <c r="AD73" s="8">
        <v>0</v>
      </c>
      <c r="AE73" s="7">
        <v>0</v>
      </c>
    </row>
    <row r="74" spans="1:31" ht="38.25" outlineLevel="3" x14ac:dyDescent="0.2">
      <c r="A74" s="5" t="s">
        <v>73</v>
      </c>
      <c r="B74" s="6" t="s">
        <v>46</v>
      </c>
      <c r="C74" s="6" t="s">
        <v>70</v>
      </c>
      <c r="D74" s="6" t="s">
        <v>74</v>
      </c>
      <c r="E74" s="6"/>
      <c r="F74" s="6"/>
      <c r="G74" s="6"/>
      <c r="H74" s="6"/>
      <c r="I74" s="7">
        <v>0</v>
      </c>
      <c r="J74" s="7">
        <v>4450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1394.4</v>
      </c>
      <c r="Z74" s="7">
        <v>1394.4</v>
      </c>
      <c r="AA74" s="7">
        <v>-1394.4</v>
      </c>
      <c r="AB74" s="8">
        <v>0.31334831460674156</v>
      </c>
      <c r="AC74" s="7">
        <v>0</v>
      </c>
      <c r="AD74" s="8">
        <v>0</v>
      </c>
      <c r="AE74" s="7">
        <v>0</v>
      </c>
    </row>
    <row r="75" spans="1:31" ht="25.5" outlineLevel="4" x14ac:dyDescent="0.2">
      <c r="A75" s="5" t="s">
        <v>12</v>
      </c>
      <c r="B75" s="6" t="s">
        <v>46</v>
      </c>
      <c r="C75" s="6" t="s">
        <v>70</v>
      </c>
      <c r="D75" s="6" t="s">
        <v>74</v>
      </c>
      <c r="E75" s="6"/>
      <c r="F75" s="6"/>
      <c r="G75" s="6"/>
      <c r="H75" s="6"/>
      <c r="I75" s="7">
        <v>0</v>
      </c>
      <c r="J75" s="7">
        <v>4450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1394.4</v>
      </c>
      <c r="Z75" s="7">
        <v>1394.4</v>
      </c>
      <c r="AA75" s="7">
        <v>-1394.4</v>
      </c>
      <c r="AB75" s="8">
        <v>0.31334831460674156</v>
      </c>
      <c r="AC75" s="7">
        <v>0</v>
      </c>
      <c r="AD75" s="8">
        <v>0</v>
      </c>
      <c r="AE75" s="7">
        <v>0</v>
      </c>
    </row>
    <row r="76" spans="1:31" ht="25.5" outlineLevel="5" x14ac:dyDescent="0.2">
      <c r="A76" s="5" t="s">
        <v>13</v>
      </c>
      <c r="B76" s="6" t="s">
        <v>46</v>
      </c>
      <c r="C76" s="6" t="s">
        <v>70</v>
      </c>
      <c r="D76" s="6" t="s">
        <v>74</v>
      </c>
      <c r="E76" s="6"/>
      <c r="F76" s="6"/>
      <c r="G76" s="6"/>
      <c r="H76" s="6"/>
      <c r="I76" s="7">
        <v>0</v>
      </c>
      <c r="J76" s="7">
        <v>500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419.9</v>
      </c>
      <c r="Z76" s="7">
        <v>419.9</v>
      </c>
      <c r="AA76" s="7">
        <v>-419.9</v>
      </c>
      <c r="AB76" s="8">
        <v>0.83979999999999999</v>
      </c>
      <c r="AC76" s="7">
        <v>0</v>
      </c>
      <c r="AD76" s="8">
        <v>0</v>
      </c>
      <c r="AE76" s="7">
        <v>0</v>
      </c>
    </row>
    <row r="77" spans="1:31" outlineLevel="5" x14ac:dyDescent="0.2">
      <c r="A77" s="5" t="s">
        <v>26</v>
      </c>
      <c r="B77" s="6" t="s">
        <v>46</v>
      </c>
      <c r="C77" s="6" t="s">
        <v>70</v>
      </c>
      <c r="D77" s="6" t="s">
        <v>74</v>
      </c>
      <c r="E77" s="6"/>
      <c r="F77" s="6"/>
      <c r="G77" s="6"/>
      <c r="H77" s="6"/>
      <c r="I77" s="7">
        <v>0</v>
      </c>
      <c r="J77" s="7">
        <v>500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415.2</v>
      </c>
      <c r="Z77" s="7">
        <v>415.2</v>
      </c>
      <c r="AA77" s="7">
        <v>-415.2</v>
      </c>
      <c r="AB77" s="8">
        <v>0.83040000000000003</v>
      </c>
      <c r="AC77" s="7">
        <v>0</v>
      </c>
      <c r="AD77" s="8">
        <v>0</v>
      </c>
      <c r="AE77" s="7">
        <v>0</v>
      </c>
    </row>
    <row r="78" spans="1:31" ht="25.5" outlineLevel="5" x14ac:dyDescent="0.2">
      <c r="A78" s="5" t="s">
        <v>55</v>
      </c>
      <c r="B78" s="6" t="s">
        <v>46</v>
      </c>
      <c r="C78" s="6" t="s">
        <v>70</v>
      </c>
      <c r="D78" s="6" t="s">
        <v>74</v>
      </c>
      <c r="E78" s="6"/>
      <c r="F78" s="6"/>
      <c r="G78" s="6"/>
      <c r="H78" s="6"/>
      <c r="I78" s="7">
        <v>0</v>
      </c>
      <c r="J78" s="7">
        <v>1346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151.30000000000001</v>
      </c>
      <c r="Z78" s="7">
        <v>151.30000000000001</v>
      </c>
      <c r="AA78" s="7">
        <v>-151.30000000000001</v>
      </c>
      <c r="AB78" s="8">
        <v>0.112407132243685</v>
      </c>
      <c r="AC78" s="7">
        <v>0</v>
      </c>
      <c r="AD78" s="8">
        <v>0</v>
      </c>
      <c r="AE78" s="7">
        <v>0</v>
      </c>
    </row>
    <row r="79" spans="1:31" ht="25.5" outlineLevel="5" x14ac:dyDescent="0.2">
      <c r="A79" s="5" t="s">
        <v>28</v>
      </c>
      <c r="B79" s="6" t="s">
        <v>46</v>
      </c>
      <c r="C79" s="6" t="s">
        <v>70</v>
      </c>
      <c r="D79" s="6" t="s">
        <v>74</v>
      </c>
      <c r="E79" s="6"/>
      <c r="F79" s="6"/>
      <c r="G79" s="6"/>
      <c r="H79" s="6"/>
      <c r="I79" s="7">
        <v>0</v>
      </c>
      <c r="J79" s="7">
        <v>2104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408</v>
      </c>
      <c r="Z79" s="7">
        <v>408</v>
      </c>
      <c r="AA79" s="7">
        <v>-408</v>
      </c>
      <c r="AB79" s="8">
        <v>0.19391634980988592</v>
      </c>
      <c r="AC79" s="7">
        <v>0</v>
      </c>
      <c r="AD79" s="8">
        <v>0</v>
      </c>
      <c r="AE79" s="7">
        <v>0</v>
      </c>
    </row>
    <row r="80" spans="1:31" ht="25.5" outlineLevel="3" x14ac:dyDescent="0.2">
      <c r="A80" s="5" t="s">
        <v>75</v>
      </c>
      <c r="B80" s="6" t="s">
        <v>46</v>
      </c>
      <c r="C80" s="6" t="s">
        <v>70</v>
      </c>
      <c r="D80" s="6" t="s">
        <v>76</v>
      </c>
      <c r="E80" s="6"/>
      <c r="F80" s="6"/>
      <c r="G80" s="6"/>
      <c r="H80" s="6"/>
      <c r="I80" s="7">
        <v>0</v>
      </c>
      <c r="J80" s="7">
        <v>2530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1259.3</v>
      </c>
      <c r="Z80" s="7">
        <v>1259.3</v>
      </c>
      <c r="AA80" s="7">
        <v>-1259.3</v>
      </c>
      <c r="AB80" s="8">
        <v>0.49774703557312255</v>
      </c>
      <c r="AC80" s="7">
        <v>0</v>
      </c>
      <c r="AD80" s="8">
        <v>0</v>
      </c>
      <c r="AE80" s="7">
        <v>0</v>
      </c>
    </row>
    <row r="81" spans="1:31" ht="76.5" outlineLevel="4" x14ac:dyDescent="0.2">
      <c r="A81" s="5" t="s">
        <v>22</v>
      </c>
      <c r="B81" s="6" t="s">
        <v>46</v>
      </c>
      <c r="C81" s="6" t="s">
        <v>70</v>
      </c>
      <c r="D81" s="6" t="s">
        <v>76</v>
      </c>
      <c r="E81" s="6"/>
      <c r="F81" s="6"/>
      <c r="G81" s="6"/>
      <c r="H81" s="6"/>
      <c r="I81" s="7">
        <v>0</v>
      </c>
      <c r="J81" s="7">
        <v>2530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1259.3</v>
      </c>
      <c r="Z81" s="7">
        <v>1259.3</v>
      </c>
      <c r="AA81" s="7">
        <v>-1259.3</v>
      </c>
      <c r="AB81" s="8">
        <v>0.49774703557312255</v>
      </c>
      <c r="AC81" s="7">
        <v>0</v>
      </c>
      <c r="AD81" s="8">
        <v>0</v>
      </c>
      <c r="AE81" s="7">
        <v>0</v>
      </c>
    </row>
    <row r="82" spans="1:31" outlineLevel="5" x14ac:dyDescent="0.2">
      <c r="A82" s="5" t="s">
        <v>23</v>
      </c>
      <c r="B82" s="6" t="s">
        <v>46</v>
      </c>
      <c r="C82" s="6" t="s">
        <v>70</v>
      </c>
      <c r="D82" s="6" t="s">
        <v>76</v>
      </c>
      <c r="E82" s="6"/>
      <c r="F82" s="6"/>
      <c r="G82" s="6"/>
      <c r="H82" s="6"/>
      <c r="I82" s="7">
        <v>0</v>
      </c>
      <c r="J82" s="7">
        <v>1943.2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992</v>
      </c>
      <c r="Z82" s="7">
        <v>992</v>
      </c>
      <c r="AA82" s="7">
        <v>-992</v>
      </c>
      <c r="AB82" s="8">
        <v>0.5104981473857555</v>
      </c>
      <c r="AC82" s="7">
        <v>0</v>
      </c>
      <c r="AD82" s="8">
        <v>0</v>
      </c>
      <c r="AE82" s="7">
        <v>0</v>
      </c>
    </row>
    <row r="83" spans="1:31" ht="25.5" outlineLevel="5" x14ac:dyDescent="0.2">
      <c r="A83" s="5" t="s">
        <v>24</v>
      </c>
      <c r="B83" s="6" t="s">
        <v>46</v>
      </c>
      <c r="C83" s="6" t="s">
        <v>70</v>
      </c>
      <c r="D83" s="6" t="s">
        <v>76</v>
      </c>
      <c r="E83" s="6"/>
      <c r="F83" s="6"/>
      <c r="G83" s="6"/>
      <c r="H83" s="6"/>
      <c r="I83" s="7">
        <v>0</v>
      </c>
      <c r="J83" s="7">
        <v>586.79999999999995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267.3</v>
      </c>
      <c r="Z83" s="7">
        <v>267.3</v>
      </c>
      <c r="AA83" s="7">
        <v>-267.3</v>
      </c>
      <c r="AB83" s="8">
        <v>0.45552147239263802</v>
      </c>
      <c r="AC83" s="7">
        <v>0</v>
      </c>
      <c r="AD83" s="8">
        <v>0</v>
      </c>
      <c r="AE83" s="7">
        <v>0</v>
      </c>
    </row>
    <row r="84" spans="1:31" ht="25.5" outlineLevel="3" x14ac:dyDescent="0.2">
      <c r="A84" s="5" t="s">
        <v>77</v>
      </c>
      <c r="B84" s="6" t="s">
        <v>46</v>
      </c>
      <c r="C84" s="6" t="s">
        <v>70</v>
      </c>
      <c r="D84" s="6" t="s">
        <v>78</v>
      </c>
      <c r="E84" s="6"/>
      <c r="F84" s="6"/>
      <c r="G84" s="6"/>
      <c r="H84" s="6"/>
      <c r="I84" s="7">
        <v>0</v>
      </c>
      <c r="J84" s="7">
        <v>4204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1904</v>
      </c>
      <c r="Z84" s="7">
        <v>1904</v>
      </c>
      <c r="AA84" s="7">
        <v>-1904</v>
      </c>
      <c r="AB84" s="8">
        <v>0.45290199809705045</v>
      </c>
      <c r="AC84" s="7">
        <v>0</v>
      </c>
      <c r="AD84" s="8">
        <v>0</v>
      </c>
      <c r="AE84" s="7">
        <v>0</v>
      </c>
    </row>
    <row r="85" spans="1:31" ht="25.5" outlineLevel="4" x14ac:dyDescent="0.2">
      <c r="A85" s="5" t="s">
        <v>12</v>
      </c>
      <c r="B85" s="6" t="s">
        <v>46</v>
      </c>
      <c r="C85" s="6" t="s">
        <v>70</v>
      </c>
      <c r="D85" s="6" t="s">
        <v>78</v>
      </c>
      <c r="E85" s="6"/>
      <c r="F85" s="6"/>
      <c r="G85" s="6"/>
      <c r="H85" s="6"/>
      <c r="I85" s="7">
        <v>0</v>
      </c>
      <c r="J85" s="7">
        <v>4204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1904</v>
      </c>
      <c r="Z85" s="7">
        <v>1904</v>
      </c>
      <c r="AA85" s="7">
        <v>-1904</v>
      </c>
      <c r="AB85" s="8">
        <v>0.45290199809705045</v>
      </c>
      <c r="AC85" s="7">
        <v>0</v>
      </c>
      <c r="AD85" s="8">
        <v>0</v>
      </c>
      <c r="AE85" s="7">
        <v>0</v>
      </c>
    </row>
    <row r="86" spans="1:31" ht="25.5" outlineLevel="5" x14ac:dyDescent="0.2">
      <c r="A86" s="5" t="s">
        <v>28</v>
      </c>
      <c r="B86" s="6" t="s">
        <v>46</v>
      </c>
      <c r="C86" s="6" t="s">
        <v>70</v>
      </c>
      <c r="D86" s="6" t="s">
        <v>78</v>
      </c>
      <c r="E86" s="6"/>
      <c r="F86" s="6"/>
      <c r="G86" s="6"/>
      <c r="H86" s="6"/>
      <c r="I86" s="7">
        <v>0</v>
      </c>
      <c r="J86" s="7">
        <v>4204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1904</v>
      </c>
      <c r="Z86" s="7">
        <v>1904</v>
      </c>
      <c r="AA86" s="7">
        <v>-1904</v>
      </c>
      <c r="AB86" s="8">
        <v>0.45290199809705045</v>
      </c>
      <c r="AC86" s="7">
        <v>0</v>
      </c>
      <c r="AD86" s="8">
        <v>0</v>
      </c>
      <c r="AE86" s="7">
        <v>0</v>
      </c>
    </row>
    <row r="87" spans="1:31" ht="38.25" outlineLevel="3" x14ac:dyDescent="0.2">
      <c r="A87" s="5" t="s">
        <v>79</v>
      </c>
      <c r="B87" s="6" t="s">
        <v>46</v>
      </c>
      <c r="C87" s="6" t="s">
        <v>70</v>
      </c>
      <c r="D87" s="6" t="s">
        <v>80</v>
      </c>
      <c r="E87" s="6"/>
      <c r="F87" s="6"/>
      <c r="G87" s="6"/>
      <c r="H87" s="6"/>
      <c r="I87" s="7">
        <v>0</v>
      </c>
      <c r="J87" s="7">
        <v>4127.7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2368.6</v>
      </c>
      <c r="Z87" s="7">
        <v>2368.6</v>
      </c>
      <c r="AA87" s="7">
        <v>-2368.6</v>
      </c>
      <c r="AB87" s="8">
        <v>0.57383046248516123</v>
      </c>
      <c r="AC87" s="7">
        <v>0</v>
      </c>
      <c r="AD87" s="8">
        <v>0</v>
      </c>
      <c r="AE87" s="7">
        <v>0</v>
      </c>
    </row>
    <row r="88" spans="1:31" ht="25.5" outlineLevel="4" x14ac:dyDescent="0.2">
      <c r="A88" s="5" t="s">
        <v>12</v>
      </c>
      <c r="B88" s="6" t="s">
        <v>46</v>
      </c>
      <c r="C88" s="6" t="s">
        <v>70</v>
      </c>
      <c r="D88" s="6" t="s">
        <v>80</v>
      </c>
      <c r="E88" s="6"/>
      <c r="F88" s="6"/>
      <c r="G88" s="6"/>
      <c r="H88" s="6"/>
      <c r="I88" s="7">
        <v>0</v>
      </c>
      <c r="J88" s="7">
        <v>4127.7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2368.6</v>
      </c>
      <c r="Z88" s="7">
        <v>2368.6</v>
      </c>
      <c r="AA88" s="7">
        <v>-2368.6</v>
      </c>
      <c r="AB88" s="8">
        <v>0.57383046248516123</v>
      </c>
      <c r="AC88" s="7">
        <v>0</v>
      </c>
      <c r="AD88" s="8">
        <v>0</v>
      </c>
      <c r="AE88" s="7">
        <v>0</v>
      </c>
    </row>
    <row r="89" spans="1:31" outlineLevel="5" x14ac:dyDescent="0.2">
      <c r="A89" s="5" t="s">
        <v>25</v>
      </c>
      <c r="B89" s="6" t="s">
        <v>46</v>
      </c>
      <c r="C89" s="6" t="s">
        <v>70</v>
      </c>
      <c r="D89" s="6" t="s">
        <v>80</v>
      </c>
      <c r="E89" s="6"/>
      <c r="F89" s="6"/>
      <c r="G89" s="6"/>
      <c r="H89" s="6"/>
      <c r="I89" s="7">
        <v>0</v>
      </c>
      <c r="J89" s="7">
        <v>101.5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72.099999999999994</v>
      </c>
      <c r="Z89" s="7">
        <v>72.099999999999994</v>
      </c>
      <c r="AA89" s="7">
        <v>-72.099999999999994</v>
      </c>
      <c r="AB89" s="8">
        <v>0.71034482758620687</v>
      </c>
      <c r="AC89" s="7">
        <v>0</v>
      </c>
      <c r="AD89" s="8">
        <v>0</v>
      </c>
      <c r="AE89" s="7">
        <v>0</v>
      </c>
    </row>
    <row r="90" spans="1:31" ht="25.5" outlineLevel="5" x14ac:dyDescent="0.2">
      <c r="A90" s="5" t="s">
        <v>13</v>
      </c>
      <c r="B90" s="6" t="s">
        <v>46</v>
      </c>
      <c r="C90" s="6" t="s">
        <v>70</v>
      </c>
      <c r="D90" s="6" t="s">
        <v>80</v>
      </c>
      <c r="E90" s="6"/>
      <c r="F90" s="6"/>
      <c r="G90" s="6"/>
      <c r="H90" s="6"/>
      <c r="I90" s="7">
        <v>0</v>
      </c>
      <c r="J90" s="7">
        <v>98.9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98.9</v>
      </c>
      <c r="Z90" s="7">
        <v>98.9</v>
      </c>
      <c r="AA90" s="7">
        <v>-98.9</v>
      </c>
      <c r="AB90" s="8">
        <v>1</v>
      </c>
      <c r="AC90" s="7">
        <v>0</v>
      </c>
      <c r="AD90" s="8">
        <v>0</v>
      </c>
      <c r="AE90" s="7">
        <v>0</v>
      </c>
    </row>
    <row r="91" spans="1:31" outlineLevel="5" x14ac:dyDescent="0.2">
      <c r="A91" s="5" t="s">
        <v>26</v>
      </c>
      <c r="B91" s="6" t="s">
        <v>46</v>
      </c>
      <c r="C91" s="6" t="s">
        <v>70</v>
      </c>
      <c r="D91" s="6" t="s">
        <v>80</v>
      </c>
      <c r="E91" s="6"/>
      <c r="F91" s="6"/>
      <c r="G91" s="6"/>
      <c r="H91" s="6"/>
      <c r="I91" s="7">
        <v>0</v>
      </c>
      <c r="J91" s="7">
        <v>268.8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268.8</v>
      </c>
      <c r="Z91" s="7">
        <v>268.8</v>
      </c>
      <c r="AA91" s="7">
        <v>-268.8</v>
      </c>
      <c r="AB91" s="8">
        <v>1</v>
      </c>
      <c r="AC91" s="7">
        <v>0</v>
      </c>
      <c r="AD91" s="8">
        <v>0</v>
      </c>
      <c r="AE91" s="7">
        <v>0</v>
      </c>
    </row>
    <row r="92" spans="1:31" outlineLevel="5" x14ac:dyDescent="0.2">
      <c r="A92" s="5" t="s">
        <v>27</v>
      </c>
      <c r="B92" s="6" t="s">
        <v>46</v>
      </c>
      <c r="C92" s="6" t="s">
        <v>70</v>
      </c>
      <c r="D92" s="6" t="s">
        <v>80</v>
      </c>
      <c r="E92" s="6"/>
      <c r="F92" s="6"/>
      <c r="G92" s="6"/>
      <c r="H92" s="6"/>
      <c r="I92" s="7">
        <v>0</v>
      </c>
      <c r="J92" s="7">
        <v>3657.5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1928.3</v>
      </c>
      <c r="Z92" s="7">
        <v>1928.3</v>
      </c>
      <c r="AA92" s="7">
        <v>-1928.3</v>
      </c>
      <c r="AB92" s="8">
        <v>0.52721804511278192</v>
      </c>
      <c r="AC92" s="7">
        <v>0</v>
      </c>
      <c r="AD92" s="8">
        <v>0</v>
      </c>
      <c r="AE92" s="7">
        <v>0</v>
      </c>
    </row>
    <row r="93" spans="1:31" ht="25.5" outlineLevel="5" x14ac:dyDescent="0.2">
      <c r="A93" s="5" t="s">
        <v>55</v>
      </c>
      <c r="B93" s="6" t="s">
        <v>46</v>
      </c>
      <c r="C93" s="6" t="s">
        <v>70</v>
      </c>
      <c r="D93" s="6" t="s">
        <v>80</v>
      </c>
      <c r="E93" s="6"/>
      <c r="F93" s="6"/>
      <c r="G93" s="6"/>
      <c r="H93" s="6"/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0.5</v>
      </c>
      <c r="Z93" s="7">
        <v>0.5</v>
      </c>
      <c r="AA93" s="7">
        <v>-0.5</v>
      </c>
      <c r="AB93" s="8">
        <v>0.5</v>
      </c>
      <c r="AC93" s="7">
        <v>0</v>
      </c>
      <c r="AD93" s="8">
        <v>0</v>
      </c>
      <c r="AE93" s="7">
        <v>0</v>
      </c>
    </row>
    <row r="94" spans="1:31" ht="25.5" outlineLevel="5" x14ac:dyDescent="0.2">
      <c r="A94" s="5" t="s">
        <v>28</v>
      </c>
      <c r="B94" s="6" t="s">
        <v>46</v>
      </c>
      <c r="C94" s="6" t="s">
        <v>70</v>
      </c>
      <c r="D94" s="6" t="s">
        <v>80</v>
      </c>
      <c r="E94" s="6"/>
      <c r="F94" s="6"/>
      <c r="G94" s="6"/>
      <c r="H94" s="6"/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8">
        <v>0</v>
      </c>
      <c r="AC94" s="7">
        <v>0</v>
      </c>
      <c r="AD94" s="8">
        <v>0</v>
      </c>
      <c r="AE94" s="7">
        <v>0</v>
      </c>
    </row>
    <row r="95" spans="1:31" ht="25.5" outlineLevel="3" x14ac:dyDescent="0.2">
      <c r="A95" s="5" t="s">
        <v>81</v>
      </c>
      <c r="B95" s="6" t="s">
        <v>46</v>
      </c>
      <c r="C95" s="6" t="s">
        <v>70</v>
      </c>
      <c r="D95" s="6" t="s">
        <v>82</v>
      </c>
      <c r="E95" s="6"/>
      <c r="F95" s="6"/>
      <c r="G95" s="6"/>
      <c r="H95" s="6"/>
      <c r="I95" s="7">
        <v>0</v>
      </c>
      <c r="J95" s="7">
        <v>6639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2745.6</v>
      </c>
      <c r="Z95" s="7">
        <v>2745.6</v>
      </c>
      <c r="AA95" s="7">
        <v>-2745.6</v>
      </c>
      <c r="AB95" s="8">
        <v>0.41355625847266153</v>
      </c>
      <c r="AC95" s="7">
        <v>0</v>
      </c>
      <c r="AD95" s="8">
        <v>0</v>
      </c>
      <c r="AE95" s="7">
        <v>0</v>
      </c>
    </row>
    <row r="96" spans="1:31" ht="76.5" outlineLevel="4" x14ac:dyDescent="0.2">
      <c r="A96" s="5" t="s">
        <v>22</v>
      </c>
      <c r="B96" s="6" t="s">
        <v>46</v>
      </c>
      <c r="C96" s="6" t="s">
        <v>70</v>
      </c>
      <c r="D96" s="6" t="s">
        <v>82</v>
      </c>
      <c r="E96" s="6"/>
      <c r="F96" s="6"/>
      <c r="G96" s="6"/>
      <c r="H96" s="6"/>
      <c r="I96" s="7">
        <v>0</v>
      </c>
      <c r="J96" s="7">
        <v>6208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2653.5</v>
      </c>
      <c r="Z96" s="7">
        <v>2653.5</v>
      </c>
      <c r="AA96" s="7">
        <v>-2653.5</v>
      </c>
      <c r="AB96" s="8">
        <v>0.42743234536082475</v>
      </c>
      <c r="AC96" s="7">
        <v>0</v>
      </c>
      <c r="AD96" s="8">
        <v>0</v>
      </c>
      <c r="AE96" s="7">
        <v>0</v>
      </c>
    </row>
    <row r="97" spans="1:31" outlineLevel="5" x14ac:dyDescent="0.2">
      <c r="A97" s="5" t="s">
        <v>23</v>
      </c>
      <c r="B97" s="6" t="s">
        <v>46</v>
      </c>
      <c r="C97" s="6" t="s">
        <v>70</v>
      </c>
      <c r="D97" s="6" t="s">
        <v>82</v>
      </c>
      <c r="E97" s="6"/>
      <c r="F97" s="6"/>
      <c r="G97" s="6"/>
      <c r="H97" s="6"/>
      <c r="I97" s="7">
        <v>0</v>
      </c>
      <c r="J97" s="7">
        <v>4860.8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2091.6</v>
      </c>
      <c r="Z97" s="7">
        <v>2091.6</v>
      </c>
      <c r="AA97" s="7">
        <v>-2091.6</v>
      </c>
      <c r="AB97" s="8">
        <v>0.4302995391705069</v>
      </c>
      <c r="AC97" s="7">
        <v>0</v>
      </c>
      <c r="AD97" s="8">
        <v>0</v>
      </c>
      <c r="AE97" s="7">
        <v>0</v>
      </c>
    </row>
    <row r="98" spans="1:31" ht="25.5" outlineLevel="5" x14ac:dyDescent="0.2">
      <c r="A98" s="5" t="s">
        <v>24</v>
      </c>
      <c r="B98" s="6" t="s">
        <v>46</v>
      </c>
      <c r="C98" s="6" t="s">
        <v>70</v>
      </c>
      <c r="D98" s="6" t="s">
        <v>82</v>
      </c>
      <c r="E98" s="6"/>
      <c r="F98" s="6"/>
      <c r="G98" s="6"/>
      <c r="H98" s="6"/>
      <c r="I98" s="7">
        <v>0</v>
      </c>
      <c r="J98" s="7">
        <v>1347.2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561.9</v>
      </c>
      <c r="Z98" s="7">
        <v>561.9</v>
      </c>
      <c r="AA98" s="7">
        <v>-561.9</v>
      </c>
      <c r="AB98" s="8">
        <v>0.41708729216152018</v>
      </c>
      <c r="AC98" s="7">
        <v>0</v>
      </c>
      <c r="AD98" s="8">
        <v>0</v>
      </c>
      <c r="AE98" s="7">
        <v>0</v>
      </c>
    </row>
    <row r="99" spans="1:31" ht="25.5" outlineLevel="4" x14ac:dyDescent="0.2">
      <c r="A99" s="5" t="s">
        <v>12</v>
      </c>
      <c r="B99" s="6" t="s">
        <v>46</v>
      </c>
      <c r="C99" s="6" t="s">
        <v>70</v>
      </c>
      <c r="D99" s="6" t="s">
        <v>82</v>
      </c>
      <c r="E99" s="6"/>
      <c r="F99" s="6"/>
      <c r="G99" s="6"/>
      <c r="H99" s="6"/>
      <c r="I99" s="7">
        <v>0</v>
      </c>
      <c r="J99" s="7">
        <v>431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92.1</v>
      </c>
      <c r="Z99" s="7">
        <v>92.1</v>
      </c>
      <c r="AA99" s="7">
        <v>-92.1</v>
      </c>
      <c r="AB99" s="8">
        <v>0.2136890951276102</v>
      </c>
      <c r="AC99" s="7">
        <v>0</v>
      </c>
      <c r="AD99" s="8">
        <v>0</v>
      </c>
      <c r="AE99" s="7">
        <v>0</v>
      </c>
    </row>
    <row r="100" spans="1:31" outlineLevel="5" x14ac:dyDescent="0.2">
      <c r="A100" s="5" t="s">
        <v>83</v>
      </c>
      <c r="B100" s="6" t="s">
        <v>46</v>
      </c>
      <c r="C100" s="6" t="s">
        <v>70</v>
      </c>
      <c r="D100" s="6" t="s">
        <v>82</v>
      </c>
      <c r="E100" s="6"/>
      <c r="F100" s="6"/>
      <c r="G100" s="6"/>
      <c r="H100" s="6"/>
      <c r="I100" s="7">
        <v>0</v>
      </c>
      <c r="J100" s="7">
        <v>0.9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0.9</v>
      </c>
      <c r="Z100" s="7">
        <v>0.9</v>
      </c>
      <c r="AA100" s="7">
        <v>-0.9</v>
      </c>
      <c r="AB100" s="8">
        <v>1</v>
      </c>
      <c r="AC100" s="7">
        <v>0</v>
      </c>
      <c r="AD100" s="8">
        <v>0</v>
      </c>
      <c r="AE100" s="7">
        <v>0</v>
      </c>
    </row>
    <row r="101" spans="1:31" outlineLevel="5" x14ac:dyDescent="0.2">
      <c r="A101" s="5" t="s">
        <v>25</v>
      </c>
      <c r="B101" s="6" t="s">
        <v>46</v>
      </c>
      <c r="C101" s="6" t="s">
        <v>70</v>
      </c>
      <c r="D101" s="6" t="s">
        <v>82</v>
      </c>
      <c r="E101" s="6"/>
      <c r="F101" s="6"/>
      <c r="G101" s="6"/>
      <c r="H101" s="6"/>
      <c r="I101" s="7">
        <v>0</v>
      </c>
      <c r="J101" s="7">
        <v>9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9</v>
      </c>
      <c r="Z101" s="7">
        <v>9</v>
      </c>
      <c r="AA101" s="7">
        <v>-9</v>
      </c>
      <c r="AB101" s="8">
        <v>1</v>
      </c>
      <c r="AC101" s="7">
        <v>0</v>
      </c>
      <c r="AD101" s="8">
        <v>0</v>
      </c>
      <c r="AE101" s="7">
        <v>0</v>
      </c>
    </row>
    <row r="102" spans="1:31" outlineLevel="5" x14ac:dyDescent="0.2">
      <c r="A102" s="5" t="s">
        <v>84</v>
      </c>
      <c r="B102" s="6" t="s">
        <v>46</v>
      </c>
      <c r="C102" s="6" t="s">
        <v>70</v>
      </c>
      <c r="D102" s="6" t="s">
        <v>82</v>
      </c>
      <c r="E102" s="6"/>
      <c r="F102" s="6"/>
      <c r="G102" s="6"/>
      <c r="H102" s="6"/>
      <c r="I102" s="7">
        <v>0</v>
      </c>
      <c r="J102" s="7">
        <v>3.8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3.8</v>
      </c>
      <c r="Z102" s="7">
        <v>3.8</v>
      </c>
      <c r="AA102" s="7">
        <v>-3.8</v>
      </c>
      <c r="AB102" s="8">
        <v>1</v>
      </c>
      <c r="AC102" s="7">
        <v>0</v>
      </c>
      <c r="AD102" s="8">
        <v>0</v>
      </c>
      <c r="AE102" s="7">
        <v>0</v>
      </c>
    </row>
    <row r="103" spans="1:31" outlineLevel="5" x14ac:dyDescent="0.2">
      <c r="A103" s="5" t="s">
        <v>26</v>
      </c>
      <c r="B103" s="6" t="s">
        <v>46</v>
      </c>
      <c r="C103" s="6" t="s">
        <v>70</v>
      </c>
      <c r="D103" s="6" t="s">
        <v>82</v>
      </c>
      <c r="E103" s="6"/>
      <c r="F103" s="6"/>
      <c r="G103" s="6"/>
      <c r="H103" s="6"/>
      <c r="I103" s="7">
        <v>0</v>
      </c>
      <c r="J103" s="7">
        <v>24.8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24.8</v>
      </c>
      <c r="Z103" s="7">
        <v>24.8</v>
      </c>
      <c r="AA103" s="7">
        <v>-24.8</v>
      </c>
      <c r="AB103" s="8">
        <v>1</v>
      </c>
      <c r="AC103" s="7">
        <v>0</v>
      </c>
      <c r="AD103" s="8">
        <v>0</v>
      </c>
      <c r="AE103" s="7">
        <v>0</v>
      </c>
    </row>
    <row r="104" spans="1:31" outlineLevel="5" x14ac:dyDescent="0.2">
      <c r="A104" s="5" t="s">
        <v>27</v>
      </c>
      <c r="B104" s="6" t="s">
        <v>46</v>
      </c>
      <c r="C104" s="6" t="s">
        <v>70</v>
      </c>
      <c r="D104" s="6" t="s">
        <v>82</v>
      </c>
      <c r="E104" s="6"/>
      <c r="F104" s="6"/>
      <c r="G104" s="6"/>
      <c r="H104" s="6"/>
      <c r="I104" s="7">
        <v>0</v>
      </c>
      <c r="J104" s="7">
        <v>10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3.6</v>
      </c>
      <c r="Z104" s="7">
        <v>3.6</v>
      </c>
      <c r="AA104" s="7">
        <v>-3.6</v>
      </c>
      <c r="AB104" s="8">
        <v>0.36</v>
      </c>
      <c r="AC104" s="7">
        <v>0</v>
      </c>
      <c r="AD104" s="8">
        <v>0</v>
      </c>
      <c r="AE104" s="7">
        <v>0</v>
      </c>
    </row>
    <row r="105" spans="1:31" ht="25.5" outlineLevel="5" x14ac:dyDescent="0.2">
      <c r="A105" s="5" t="s">
        <v>28</v>
      </c>
      <c r="B105" s="6" t="s">
        <v>46</v>
      </c>
      <c r="C105" s="6" t="s">
        <v>70</v>
      </c>
      <c r="D105" s="6" t="s">
        <v>82</v>
      </c>
      <c r="E105" s="6"/>
      <c r="F105" s="6"/>
      <c r="G105" s="6"/>
      <c r="H105" s="6"/>
      <c r="I105" s="7">
        <v>0</v>
      </c>
      <c r="J105" s="7">
        <v>382.5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50</v>
      </c>
      <c r="Z105" s="7">
        <v>50</v>
      </c>
      <c r="AA105" s="7">
        <v>-50</v>
      </c>
      <c r="AB105" s="8">
        <v>0.13071895424836602</v>
      </c>
      <c r="AC105" s="7">
        <v>0</v>
      </c>
      <c r="AD105" s="8">
        <v>0</v>
      </c>
      <c r="AE105" s="7">
        <v>0</v>
      </c>
    </row>
    <row r="106" spans="1:31" ht="25.5" outlineLevel="3" x14ac:dyDescent="0.2">
      <c r="A106" s="5" t="s">
        <v>29</v>
      </c>
      <c r="B106" s="6" t="s">
        <v>46</v>
      </c>
      <c r="C106" s="6" t="s">
        <v>70</v>
      </c>
      <c r="D106" s="6" t="s">
        <v>59</v>
      </c>
      <c r="E106" s="6"/>
      <c r="F106" s="6"/>
      <c r="G106" s="6"/>
      <c r="H106" s="6"/>
      <c r="I106" s="7">
        <v>0</v>
      </c>
      <c r="J106" s="7">
        <v>218.9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161.30000000000001</v>
      </c>
      <c r="Z106" s="7">
        <v>161.30000000000001</v>
      </c>
      <c r="AA106" s="7">
        <v>-161.30000000000001</v>
      </c>
      <c r="AB106" s="8">
        <v>0.73686614892645041</v>
      </c>
      <c r="AC106" s="7">
        <v>0</v>
      </c>
      <c r="AD106" s="8">
        <v>0</v>
      </c>
      <c r="AE106" s="7">
        <v>0</v>
      </c>
    </row>
    <row r="107" spans="1:31" ht="25.5" outlineLevel="4" x14ac:dyDescent="0.2">
      <c r="A107" s="5" t="s">
        <v>12</v>
      </c>
      <c r="B107" s="6" t="s">
        <v>46</v>
      </c>
      <c r="C107" s="6" t="s">
        <v>70</v>
      </c>
      <c r="D107" s="6" t="s">
        <v>59</v>
      </c>
      <c r="E107" s="6"/>
      <c r="F107" s="6"/>
      <c r="G107" s="6"/>
      <c r="H107" s="6"/>
      <c r="I107" s="7">
        <v>0</v>
      </c>
      <c r="J107" s="7">
        <v>218.9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161.30000000000001</v>
      </c>
      <c r="Z107" s="7">
        <v>161.30000000000001</v>
      </c>
      <c r="AA107" s="7">
        <v>-161.30000000000001</v>
      </c>
      <c r="AB107" s="8">
        <v>0.73686614892645041</v>
      </c>
      <c r="AC107" s="7">
        <v>0</v>
      </c>
      <c r="AD107" s="8">
        <v>0</v>
      </c>
      <c r="AE107" s="7">
        <v>0</v>
      </c>
    </row>
    <row r="108" spans="1:31" ht="25.5" outlineLevel="5" x14ac:dyDescent="0.2">
      <c r="A108" s="5" t="s">
        <v>28</v>
      </c>
      <c r="B108" s="6" t="s">
        <v>46</v>
      </c>
      <c r="C108" s="6" t="s">
        <v>70</v>
      </c>
      <c r="D108" s="6" t="s">
        <v>59</v>
      </c>
      <c r="E108" s="6"/>
      <c r="F108" s="6"/>
      <c r="G108" s="6"/>
      <c r="H108" s="6"/>
      <c r="I108" s="7">
        <v>0</v>
      </c>
      <c r="J108" s="7">
        <v>218.9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161.30000000000001</v>
      </c>
      <c r="Z108" s="7">
        <v>161.30000000000001</v>
      </c>
      <c r="AA108" s="7">
        <v>-161.30000000000001</v>
      </c>
      <c r="AB108" s="8">
        <v>0.73686614892645041</v>
      </c>
      <c r="AC108" s="7">
        <v>0</v>
      </c>
      <c r="AD108" s="8">
        <v>0</v>
      </c>
      <c r="AE108" s="7">
        <v>0</v>
      </c>
    </row>
    <row r="109" spans="1:31" outlineLevel="3" x14ac:dyDescent="0.2">
      <c r="A109" s="5" t="s">
        <v>60</v>
      </c>
      <c r="B109" s="6" t="s">
        <v>46</v>
      </c>
      <c r="C109" s="6" t="s">
        <v>70</v>
      </c>
      <c r="D109" s="6" t="s">
        <v>61</v>
      </c>
      <c r="E109" s="6"/>
      <c r="F109" s="6"/>
      <c r="G109" s="6"/>
      <c r="H109" s="6"/>
      <c r="I109" s="7">
        <v>0</v>
      </c>
      <c r="J109" s="7">
        <v>1500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925.6</v>
      </c>
      <c r="Z109" s="7">
        <v>925.6</v>
      </c>
      <c r="AA109" s="7">
        <v>-925.6</v>
      </c>
      <c r="AB109" s="8">
        <v>0.61706666666666665</v>
      </c>
      <c r="AC109" s="7">
        <v>0</v>
      </c>
      <c r="AD109" s="8">
        <v>0</v>
      </c>
      <c r="AE109" s="7">
        <v>0</v>
      </c>
    </row>
    <row r="110" spans="1:31" ht="25.5" outlineLevel="4" x14ac:dyDescent="0.2">
      <c r="A110" s="5" t="s">
        <v>12</v>
      </c>
      <c r="B110" s="6" t="s">
        <v>46</v>
      </c>
      <c r="C110" s="6" t="s">
        <v>70</v>
      </c>
      <c r="D110" s="6" t="s">
        <v>61</v>
      </c>
      <c r="E110" s="6"/>
      <c r="F110" s="6"/>
      <c r="G110" s="6"/>
      <c r="H110" s="6"/>
      <c r="I110" s="7">
        <v>0</v>
      </c>
      <c r="J110" s="7">
        <v>1500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925.6</v>
      </c>
      <c r="Z110" s="7">
        <v>925.6</v>
      </c>
      <c r="AA110" s="7">
        <v>-925.6</v>
      </c>
      <c r="AB110" s="8">
        <v>0.61706666666666665</v>
      </c>
      <c r="AC110" s="7">
        <v>0</v>
      </c>
      <c r="AD110" s="8">
        <v>0</v>
      </c>
      <c r="AE110" s="7">
        <v>0</v>
      </c>
    </row>
    <row r="111" spans="1:31" ht="25.5" outlineLevel="5" x14ac:dyDescent="0.2">
      <c r="A111" s="5" t="s">
        <v>28</v>
      </c>
      <c r="B111" s="6" t="s">
        <v>46</v>
      </c>
      <c r="C111" s="6" t="s">
        <v>70</v>
      </c>
      <c r="D111" s="6" t="s">
        <v>61</v>
      </c>
      <c r="E111" s="6"/>
      <c r="F111" s="6"/>
      <c r="G111" s="6"/>
      <c r="H111" s="6"/>
      <c r="I111" s="7">
        <v>0</v>
      </c>
      <c r="J111" s="7">
        <v>1500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925.6</v>
      </c>
      <c r="Z111" s="7">
        <v>925.6</v>
      </c>
      <c r="AA111" s="7">
        <v>-925.6</v>
      </c>
      <c r="AB111" s="8">
        <v>0.61706666666666665</v>
      </c>
      <c r="AC111" s="7">
        <v>0</v>
      </c>
      <c r="AD111" s="8">
        <v>0</v>
      </c>
      <c r="AE111" s="7">
        <v>0</v>
      </c>
    </row>
    <row r="112" spans="1:31" outlineLevel="3" x14ac:dyDescent="0.2">
      <c r="A112" s="5" t="s">
        <v>31</v>
      </c>
      <c r="B112" s="6" t="s">
        <v>46</v>
      </c>
      <c r="C112" s="6" t="s">
        <v>70</v>
      </c>
      <c r="D112" s="6" t="s">
        <v>85</v>
      </c>
      <c r="E112" s="6"/>
      <c r="F112" s="6"/>
      <c r="G112" s="6"/>
      <c r="H112" s="6"/>
      <c r="I112" s="7">
        <v>0</v>
      </c>
      <c r="J112" s="7">
        <v>4624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2063.6999999999998</v>
      </c>
      <c r="Z112" s="7">
        <v>2063.6999999999998</v>
      </c>
      <c r="AA112" s="7">
        <v>-2063.6999999999998</v>
      </c>
      <c r="AB112" s="8">
        <v>0.44630190311418683</v>
      </c>
      <c r="AC112" s="7">
        <v>0</v>
      </c>
      <c r="AD112" s="8">
        <v>0</v>
      </c>
      <c r="AE112" s="7">
        <v>0</v>
      </c>
    </row>
    <row r="113" spans="1:31" ht="25.5" outlineLevel="4" x14ac:dyDescent="0.2">
      <c r="A113" s="5" t="s">
        <v>12</v>
      </c>
      <c r="B113" s="6" t="s">
        <v>46</v>
      </c>
      <c r="C113" s="6" t="s">
        <v>70</v>
      </c>
      <c r="D113" s="6" t="s">
        <v>85</v>
      </c>
      <c r="E113" s="6"/>
      <c r="F113" s="6"/>
      <c r="G113" s="6"/>
      <c r="H113" s="6"/>
      <c r="I113" s="7">
        <v>0</v>
      </c>
      <c r="J113" s="7">
        <v>4624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2063.6999999999998</v>
      </c>
      <c r="Z113" s="7">
        <v>2063.6999999999998</v>
      </c>
      <c r="AA113" s="7">
        <v>-2063.6999999999998</v>
      </c>
      <c r="AB113" s="8">
        <v>0.44630190311418683</v>
      </c>
      <c r="AC113" s="7">
        <v>0</v>
      </c>
      <c r="AD113" s="8">
        <v>0</v>
      </c>
      <c r="AE113" s="7">
        <v>0</v>
      </c>
    </row>
    <row r="114" spans="1:31" ht="25.5" outlineLevel="5" x14ac:dyDescent="0.2">
      <c r="A114" s="5" t="s">
        <v>28</v>
      </c>
      <c r="B114" s="6" t="s">
        <v>46</v>
      </c>
      <c r="C114" s="6" t="s">
        <v>70</v>
      </c>
      <c r="D114" s="6" t="s">
        <v>85</v>
      </c>
      <c r="E114" s="6"/>
      <c r="F114" s="6"/>
      <c r="G114" s="6"/>
      <c r="H114" s="6"/>
      <c r="I114" s="7">
        <v>0</v>
      </c>
      <c r="J114" s="7">
        <v>4624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2063.6999999999998</v>
      </c>
      <c r="Z114" s="7">
        <v>2063.6999999999998</v>
      </c>
      <c r="AA114" s="7">
        <v>-2063.6999999999998</v>
      </c>
      <c r="AB114" s="8">
        <v>0.44630190311418683</v>
      </c>
      <c r="AC114" s="7">
        <v>0</v>
      </c>
      <c r="AD114" s="8">
        <v>0</v>
      </c>
      <c r="AE114" s="7">
        <v>0</v>
      </c>
    </row>
    <row r="115" spans="1:31" ht="25.5" outlineLevel="3" x14ac:dyDescent="0.2">
      <c r="A115" s="5" t="s">
        <v>62</v>
      </c>
      <c r="B115" s="6" t="s">
        <v>46</v>
      </c>
      <c r="C115" s="6" t="s">
        <v>70</v>
      </c>
      <c r="D115" s="6" t="s">
        <v>63</v>
      </c>
      <c r="E115" s="6"/>
      <c r="F115" s="6"/>
      <c r="G115" s="6"/>
      <c r="H115" s="6"/>
      <c r="I115" s="7">
        <v>0</v>
      </c>
      <c r="J115" s="7">
        <v>21054.9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13274.4</v>
      </c>
      <c r="Z115" s="7">
        <v>13274.4</v>
      </c>
      <c r="AA115" s="7">
        <v>-13274.4</v>
      </c>
      <c r="AB115" s="8">
        <v>0.63046606728125043</v>
      </c>
      <c r="AC115" s="7">
        <v>0</v>
      </c>
      <c r="AD115" s="8">
        <v>0</v>
      </c>
      <c r="AE115" s="7">
        <v>0</v>
      </c>
    </row>
    <row r="116" spans="1:31" ht="25.5" outlineLevel="4" x14ac:dyDescent="0.2">
      <c r="A116" s="5" t="s">
        <v>12</v>
      </c>
      <c r="B116" s="6" t="s">
        <v>46</v>
      </c>
      <c r="C116" s="6" t="s">
        <v>70</v>
      </c>
      <c r="D116" s="6" t="s">
        <v>63</v>
      </c>
      <c r="E116" s="6"/>
      <c r="F116" s="6"/>
      <c r="G116" s="6"/>
      <c r="H116" s="6"/>
      <c r="I116" s="7">
        <v>0</v>
      </c>
      <c r="J116" s="7">
        <v>21054.9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13274.4</v>
      </c>
      <c r="Z116" s="7">
        <v>13274.4</v>
      </c>
      <c r="AA116" s="7">
        <v>-13274.4</v>
      </c>
      <c r="AB116" s="8">
        <v>0.63046606728125043</v>
      </c>
      <c r="AC116" s="7">
        <v>0</v>
      </c>
      <c r="AD116" s="8">
        <v>0</v>
      </c>
      <c r="AE116" s="7">
        <v>0</v>
      </c>
    </row>
    <row r="117" spans="1:31" outlineLevel="5" x14ac:dyDescent="0.2">
      <c r="A117" s="5" t="s">
        <v>64</v>
      </c>
      <c r="B117" s="6" t="s">
        <v>46</v>
      </c>
      <c r="C117" s="6" t="s">
        <v>70</v>
      </c>
      <c r="D117" s="6" t="s">
        <v>63</v>
      </c>
      <c r="E117" s="6"/>
      <c r="F117" s="6"/>
      <c r="G117" s="6"/>
      <c r="H117" s="6"/>
      <c r="I117" s="7">
        <v>0</v>
      </c>
      <c r="J117" s="7">
        <v>16854.900000000001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12174.4</v>
      </c>
      <c r="Z117" s="7">
        <v>12174.4</v>
      </c>
      <c r="AA117" s="7">
        <v>-12174.4</v>
      </c>
      <c r="AB117" s="8">
        <v>0.72230627295326577</v>
      </c>
      <c r="AC117" s="7">
        <v>0</v>
      </c>
      <c r="AD117" s="8">
        <v>0</v>
      </c>
      <c r="AE117" s="7">
        <v>0</v>
      </c>
    </row>
    <row r="118" spans="1:31" ht="25.5" outlineLevel="5" x14ac:dyDescent="0.2">
      <c r="A118" s="5" t="s">
        <v>28</v>
      </c>
      <c r="B118" s="6" t="s">
        <v>46</v>
      </c>
      <c r="C118" s="6" t="s">
        <v>70</v>
      </c>
      <c r="D118" s="6" t="s">
        <v>63</v>
      </c>
      <c r="E118" s="6"/>
      <c r="F118" s="6"/>
      <c r="G118" s="6"/>
      <c r="H118" s="6"/>
      <c r="I118" s="7">
        <v>0</v>
      </c>
      <c r="J118" s="7">
        <v>4200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1100</v>
      </c>
      <c r="Z118" s="7">
        <v>1100</v>
      </c>
      <c r="AA118" s="7">
        <v>-1100</v>
      </c>
      <c r="AB118" s="8">
        <v>0.26190476190476192</v>
      </c>
      <c r="AC118" s="7">
        <v>0</v>
      </c>
      <c r="AD118" s="8">
        <v>0</v>
      </c>
      <c r="AE118" s="7">
        <v>0</v>
      </c>
    </row>
    <row r="119" spans="1:31" ht="63.75" outlineLevel="3" x14ac:dyDescent="0.2">
      <c r="A119" s="5" t="s">
        <v>86</v>
      </c>
      <c r="B119" s="6" t="s">
        <v>46</v>
      </c>
      <c r="C119" s="6" t="s">
        <v>70</v>
      </c>
      <c r="D119" s="6" t="s">
        <v>87</v>
      </c>
      <c r="E119" s="6"/>
      <c r="F119" s="6"/>
      <c r="G119" s="6"/>
      <c r="H119" s="6"/>
      <c r="I119" s="7">
        <v>0</v>
      </c>
      <c r="J119" s="7">
        <v>1802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1112.5</v>
      </c>
      <c r="Z119" s="7">
        <v>1112.5</v>
      </c>
      <c r="AA119" s="7">
        <v>-1112.5</v>
      </c>
      <c r="AB119" s="8">
        <v>0.61736958934517205</v>
      </c>
      <c r="AC119" s="7">
        <v>0</v>
      </c>
      <c r="AD119" s="8">
        <v>0</v>
      </c>
      <c r="AE119" s="7">
        <v>0</v>
      </c>
    </row>
    <row r="120" spans="1:31" ht="25.5" outlineLevel="4" x14ac:dyDescent="0.2">
      <c r="A120" s="5" t="s">
        <v>12</v>
      </c>
      <c r="B120" s="6" t="s">
        <v>46</v>
      </c>
      <c r="C120" s="6" t="s">
        <v>70</v>
      </c>
      <c r="D120" s="6" t="s">
        <v>87</v>
      </c>
      <c r="E120" s="6"/>
      <c r="F120" s="6"/>
      <c r="G120" s="6"/>
      <c r="H120" s="6"/>
      <c r="I120" s="7">
        <v>0</v>
      </c>
      <c r="J120" s="7">
        <v>1802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1112.5</v>
      </c>
      <c r="Z120" s="7">
        <v>1112.5</v>
      </c>
      <c r="AA120" s="7">
        <v>-1112.5</v>
      </c>
      <c r="AB120" s="8">
        <v>0.61736958934517205</v>
      </c>
      <c r="AC120" s="7">
        <v>0</v>
      </c>
      <c r="AD120" s="8">
        <v>0</v>
      </c>
      <c r="AE120" s="7">
        <v>0</v>
      </c>
    </row>
    <row r="121" spans="1:31" ht="25.5" outlineLevel="5" x14ac:dyDescent="0.2">
      <c r="A121" s="5" t="s">
        <v>28</v>
      </c>
      <c r="B121" s="6" t="s">
        <v>46</v>
      </c>
      <c r="C121" s="6" t="s">
        <v>70</v>
      </c>
      <c r="D121" s="6" t="s">
        <v>87</v>
      </c>
      <c r="E121" s="6"/>
      <c r="F121" s="6"/>
      <c r="G121" s="6"/>
      <c r="H121" s="6"/>
      <c r="I121" s="7">
        <v>0</v>
      </c>
      <c r="J121" s="7">
        <v>1802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1112.5</v>
      </c>
      <c r="Z121" s="7">
        <v>1112.5</v>
      </c>
      <c r="AA121" s="7">
        <v>-1112.5</v>
      </c>
      <c r="AB121" s="8">
        <v>0.61736958934517205</v>
      </c>
      <c r="AC121" s="7">
        <v>0</v>
      </c>
      <c r="AD121" s="8">
        <v>0</v>
      </c>
      <c r="AE121" s="7">
        <v>0</v>
      </c>
    </row>
    <row r="122" spans="1:31" ht="25.5" outlineLevel="3" x14ac:dyDescent="0.2">
      <c r="A122" s="5" t="s">
        <v>65</v>
      </c>
      <c r="B122" s="6" t="s">
        <v>46</v>
      </c>
      <c r="C122" s="6" t="s">
        <v>70</v>
      </c>
      <c r="D122" s="6" t="s">
        <v>66</v>
      </c>
      <c r="E122" s="6"/>
      <c r="F122" s="6"/>
      <c r="G122" s="6"/>
      <c r="H122" s="6"/>
      <c r="I122" s="7">
        <v>0</v>
      </c>
      <c r="J122" s="7">
        <v>111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8">
        <v>0</v>
      </c>
      <c r="AC122" s="7">
        <v>0</v>
      </c>
      <c r="AD122" s="8">
        <v>0</v>
      </c>
      <c r="AE122" s="7">
        <v>0</v>
      </c>
    </row>
    <row r="123" spans="1:31" ht="25.5" outlineLevel="4" x14ac:dyDescent="0.2">
      <c r="A123" s="5" t="s">
        <v>12</v>
      </c>
      <c r="B123" s="6" t="s">
        <v>46</v>
      </c>
      <c r="C123" s="6" t="s">
        <v>70</v>
      </c>
      <c r="D123" s="6" t="s">
        <v>66</v>
      </c>
      <c r="E123" s="6"/>
      <c r="F123" s="6"/>
      <c r="G123" s="6"/>
      <c r="H123" s="6"/>
      <c r="I123" s="7">
        <v>0</v>
      </c>
      <c r="J123" s="7">
        <v>111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8">
        <v>0</v>
      </c>
      <c r="AC123" s="7">
        <v>0</v>
      </c>
      <c r="AD123" s="8">
        <v>0</v>
      </c>
      <c r="AE123" s="7">
        <v>0</v>
      </c>
    </row>
    <row r="124" spans="1:31" ht="25.5" outlineLevel="5" x14ac:dyDescent="0.2">
      <c r="A124" s="5" t="s">
        <v>55</v>
      </c>
      <c r="B124" s="6" t="s">
        <v>46</v>
      </c>
      <c r="C124" s="6" t="s">
        <v>70</v>
      </c>
      <c r="D124" s="6" t="s">
        <v>66</v>
      </c>
      <c r="E124" s="6"/>
      <c r="F124" s="6"/>
      <c r="G124" s="6"/>
      <c r="H124" s="6"/>
      <c r="I124" s="7">
        <v>0</v>
      </c>
      <c r="J124" s="7">
        <v>111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8">
        <v>0</v>
      </c>
      <c r="AC124" s="7">
        <v>0</v>
      </c>
      <c r="AD124" s="8">
        <v>0</v>
      </c>
      <c r="AE124" s="7">
        <v>0</v>
      </c>
    </row>
    <row r="125" spans="1:31" ht="25.5" outlineLevel="2" x14ac:dyDescent="0.2">
      <c r="A125" s="5" t="s">
        <v>88</v>
      </c>
      <c r="B125" s="6" t="s">
        <v>46</v>
      </c>
      <c r="C125" s="6" t="s">
        <v>89</v>
      </c>
      <c r="D125" s="6" t="s">
        <v>7</v>
      </c>
      <c r="E125" s="6"/>
      <c r="F125" s="6"/>
      <c r="G125" s="6"/>
      <c r="H125" s="6"/>
      <c r="I125" s="7">
        <v>0</v>
      </c>
      <c r="J125" s="7">
        <v>368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225.5</v>
      </c>
      <c r="Z125" s="7">
        <v>225.5</v>
      </c>
      <c r="AA125" s="7">
        <v>-225.5</v>
      </c>
      <c r="AB125" s="8">
        <v>0.61277173913043481</v>
      </c>
      <c r="AC125" s="7">
        <v>0</v>
      </c>
      <c r="AD125" s="8">
        <v>0</v>
      </c>
      <c r="AE125" s="7">
        <v>0</v>
      </c>
    </row>
    <row r="126" spans="1:31" ht="38.25" outlineLevel="3" x14ac:dyDescent="0.2">
      <c r="A126" s="5" t="s">
        <v>90</v>
      </c>
      <c r="B126" s="6" t="s">
        <v>46</v>
      </c>
      <c r="C126" s="6" t="s">
        <v>89</v>
      </c>
      <c r="D126" s="6" t="s">
        <v>91</v>
      </c>
      <c r="E126" s="6"/>
      <c r="F126" s="6"/>
      <c r="G126" s="6"/>
      <c r="H126" s="6"/>
      <c r="I126" s="7">
        <v>0</v>
      </c>
      <c r="J126" s="7">
        <v>368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225.5</v>
      </c>
      <c r="Z126" s="7">
        <v>225.5</v>
      </c>
      <c r="AA126" s="7">
        <v>-225.5</v>
      </c>
      <c r="AB126" s="8">
        <v>0.61277173913043481</v>
      </c>
      <c r="AC126" s="7">
        <v>0</v>
      </c>
      <c r="AD126" s="8">
        <v>0</v>
      </c>
      <c r="AE126" s="7">
        <v>0</v>
      </c>
    </row>
    <row r="127" spans="1:31" ht="25.5" outlineLevel="4" x14ac:dyDescent="0.2">
      <c r="A127" s="5" t="s">
        <v>12</v>
      </c>
      <c r="B127" s="6" t="s">
        <v>46</v>
      </c>
      <c r="C127" s="6" t="s">
        <v>89</v>
      </c>
      <c r="D127" s="6" t="s">
        <v>91</v>
      </c>
      <c r="E127" s="6"/>
      <c r="F127" s="6"/>
      <c r="G127" s="6"/>
      <c r="H127" s="6"/>
      <c r="I127" s="7">
        <v>0</v>
      </c>
      <c r="J127" s="7">
        <v>368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225.5</v>
      </c>
      <c r="Z127" s="7">
        <v>225.5</v>
      </c>
      <c r="AA127" s="7">
        <v>-225.5</v>
      </c>
      <c r="AB127" s="8">
        <v>0.61277173913043481</v>
      </c>
      <c r="AC127" s="7">
        <v>0</v>
      </c>
      <c r="AD127" s="8">
        <v>0</v>
      </c>
      <c r="AE127" s="7">
        <v>0</v>
      </c>
    </row>
    <row r="128" spans="1:31" outlineLevel="5" x14ac:dyDescent="0.2">
      <c r="A128" s="5" t="s">
        <v>83</v>
      </c>
      <c r="B128" s="6" t="s">
        <v>46</v>
      </c>
      <c r="C128" s="6" t="s">
        <v>89</v>
      </c>
      <c r="D128" s="6" t="s">
        <v>91</v>
      </c>
      <c r="E128" s="6"/>
      <c r="F128" s="6"/>
      <c r="G128" s="6"/>
      <c r="H128" s="6"/>
      <c r="I128" s="7">
        <v>0</v>
      </c>
      <c r="J128" s="7">
        <v>92.5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8">
        <v>0</v>
      </c>
      <c r="AC128" s="7">
        <v>0</v>
      </c>
      <c r="AD128" s="8">
        <v>0</v>
      </c>
      <c r="AE128" s="7">
        <v>0</v>
      </c>
    </row>
    <row r="129" spans="1:31" outlineLevel="5" x14ac:dyDescent="0.2">
      <c r="A129" s="5" t="s">
        <v>84</v>
      </c>
      <c r="B129" s="6" t="s">
        <v>46</v>
      </c>
      <c r="C129" s="6" t="s">
        <v>89</v>
      </c>
      <c r="D129" s="6" t="s">
        <v>91</v>
      </c>
      <c r="E129" s="6"/>
      <c r="F129" s="6"/>
      <c r="G129" s="6"/>
      <c r="H129" s="6"/>
      <c r="I129" s="7">
        <v>0</v>
      </c>
      <c r="J129" s="7">
        <v>50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8">
        <v>0</v>
      </c>
      <c r="AC129" s="7">
        <v>0</v>
      </c>
      <c r="AD129" s="8">
        <v>0</v>
      </c>
      <c r="AE129" s="7">
        <v>0</v>
      </c>
    </row>
    <row r="130" spans="1:31" outlineLevel="5" x14ac:dyDescent="0.2">
      <c r="A130" s="5" t="s">
        <v>26</v>
      </c>
      <c r="B130" s="6" t="s">
        <v>46</v>
      </c>
      <c r="C130" s="6" t="s">
        <v>89</v>
      </c>
      <c r="D130" s="6" t="s">
        <v>91</v>
      </c>
      <c r="E130" s="6"/>
      <c r="F130" s="6"/>
      <c r="G130" s="6"/>
      <c r="H130" s="6"/>
      <c r="I130" s="7">
        <v>0</v>
      </c>
      <c r="J130" s="7">
        <v>225.5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225.5</v>
      </c>
      <c r="Z130" s="7">
        <v>225.5</v>
      </c>
      <c r="AA130" s="7">
        <v>-225.5</v>
      </c>
      <c r="AB130" s="8">
        <v>1</v>
      </c>
      <c r="AC130" s="7">
        <v>0</v>
      </c>
      <c r="AD130" s="8">
        <v>0</v>
      </c>
      <c r="AE130" s="7">
        <v>0</v>
      </c>
    </row>
    <row r="131" spans="1:31" ht="25.5" outlineLevel="2" x14ac:dyDescent="0.2">
      <c r="A131" s="5" t="s">
        <v>92</v>
      </c>
      <c r="B131" s="6" t="s">
        <v>46</v>
      </c>
      <c r="C131" s="6" t="s">
        <v>93</v>
      </c>
      <c r="D131" s="6" t="s">
        <v>7</v>
      </c>
      <c r="E131" s="6"/>
      <c r="F131" s="6"/>
      <c r="G131" s="6"/>
      <c r="H131" s="6"/>
      <c r="I131" s="7">
        <v>0</v>
      </c>
      <c r="J131" s="7">
        <v>4222.1000000000004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1630.9</v>
      </c>
      <c r="Z131" s="7">
        <v>1630.9</v>
      </c>
      <c r="AA131" s="7">
        <v>-1630.9</v>
      </c>
      <c r="AB131" s="8">
        <v>0.38627697117548138</v>
      </c>
      <c r="AC131" s="7">
        <v>0</v>
      </c>
      <c r="AD131" s="8">
        <v>0</v>
      </c>
      <c r="AE131" s="7">
        <v>0</v>
      </c>
    </row>
    <row r="132" spans="1:31" ht="25.5" outlineLevel="3" x14ac:dyDescent="0.2">
      <c r="A132" s="5" t="s">
        <v>94</v>
      </c>
      <c r="B132" s="6" t="s">
        <v>46</v>
      </c>
      <c r="C132" s="6" t="s">
        <v>93</v>
      </c>
      <c r="D132" s="6" t="s">
        <v>95</v>
      </c>
      <c r="E132" s="6"/>
      <c r="F132" s="6"/>
      <c r="G132" s="6"/>
      <c r="H132" s="6"/>
      <c r="I132" s="7">
        <v>0</v>
      </c>
      <c r="J132" s="7">
        <v>76.2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76.2</v>
      </c>
      <c r="Z132" s="7">
        <v>76.2</v>
      </c>
      <c r="AA132" s="7">
        <v>-76.2</v>
      </c>
      <c r="AB132" s="8">
        <v>1</v>
      </c>
      <c r="AC132" s="7">
        <v>0</v>
      </c>
      <c r="AD132" s="8">
        <v>0</v>
      </c>
      <c r="AE132" s="7">
        <v>0</v>
      </c>
    </row>
    <row r="133" spans="1:31" ht="25.5" outlineLevel="4" x14ac:dyDescent="0.2">
      <c r="A133" s="5" t="s">
        <v>12</v>
      </c>
      <c r="B133" s="6" t="s">
        <v>46</v>
      </c>
      <c r="C133" s="6" t="s">
        <v>93</v>
      </c>
      <c r="D133" s="6" t="s">
        <v>95</v>
      </c>
      <c r="E133" s="6"/>
      <c r="F133" s="6"/>
      <c r="G133" s="6"/>
      <c r="H133" s="6"/>
      <c r="I133" s="7">
        <v>0</v>
      </c>
      <c r="J133" s="7">
        <v>76.2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76.2</v>
      </c>
      <c r="Z133" s="7">
        <v>76.2</v>
      </c>
      <c r="AA133" s="7">
        <v>-76.2</v>
      </c>
      <c r="AB133" s="8">
        <v>1</v>
      </c>
      <c r="AC133" s="7">
        <v>0</v>
      </c>
      <c r="AD133" s="8">
        <v>0</v>
      </c>
      <c r="AE133" s="7">
        <v>0</v>
      </c>
    </row>
    <row r="134" spans="1:31" outlineLevel="5" x14ac:dyDescent="0.2">
      <c r="A134" s="5" t="s">
        <v>26</v>
      </c>
      <c r="B134" s="6" t="s">
        <v>46</v>
      </c>
      <c r="C134" s="6" t="s">
        <v>93</v>
      </c>
      <c r="D134" s="6" t="s">
        <v>95</v>
      </c>
      <c r="E134" s="6"/>
      <c r="F134" s="6"/>
      <c r="G134" s="6"/>
      <c r="H134" s="6"/>
      <c r="I134" s="7">
        <v>0</v>
      </c>
      <c r="J134" s="7">
        <v>76.2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76.2</v>
      </c>
      <c r="Z134" s="7">
        <v>76.2</v>
      </c>
      <c r="AA134" s="7">
        <v>-76.2</v>
      </c>
      <c r="AB134" s="8">
        <v>1</v>
      </c>
      <c r="AC134" s="7">
        <v>0</v>
      </c>
      <c r="AD134" s="8">
        <v>0</v>
      </c>
      <c r="AE134" s="7">
        <v>0</v>
      </c>
    </row>
    <row r="135" spans="1:31" ht="38.25" outlineLevel="3" x14ac:dyDescent="0.2">
      <c r="A135" s="5" t="s">
        <v>96</v>
      </c>
      <c r="B135" s="6" t="s">
        <v>46</v>
      </c>
      <c r="C135" s="6" t="s">
        <v>93</v>
      </c>
      <c r="D135" s="6" t="s">
        <v>97</v>
      </c>
      <c r="E135" s="6"/>
      <c r="F135" s="6"/>
      <c r="G135" s="6"/>
      <c r="H135" s="6"/>
      <c r="I135" s="7">
        <v>0</v>
      </c>
      <c r="J135" s="7">
        <v>1605.1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774.2</v>
      </c>
      <c r="Z135" s="7">
        <v>774.2</v>
      </c>
      <c r="AA135" s="7">
        <v>-774.2</v>
      </c>
      <c r="AB135" s="8">
        <v>0.4823375490623637</v>
      </c>
      <c r="AC135" s="7">
        <v>0</v>
      </c>
      <c r="AD135" s="8">
        <v>0</v>
      </c>
      <c r="AE135" s="7">
        <v>0</v>
      </c>
    </row>
    <row r="136" spans="1:31" ht="25.5" outlineLevel="4" x14ac:dyDescent="0.2">
      <c r="A136" s="5" t="s">
        <v>39</v>
      </c>
      <c r="B136" s="6" t="s">
        <v>46</v>
      </c>
      <c r="C136" s="6" t="s">
        <v>93</v>
      </c>
      <c r="D136" s="6" t="s">
        <v>97</v>
      </c>
      <c r="E136" s="6"/>
      <c r="F136" s="6"/>
      <c r="G136" s="6"/>
      <c r="H136" s="6"/>
      <c r="I136" s="7">
        <v>0</v>
      </c>
      <c r="J136" s="7">
        <v>1605.1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774.2</v>
      </c>
      <c r="Z136" s="7">
        <v>774.2</v>
      </c>
      <c r="AA136" s="7">
        <v>-774.2</v>
      </c>
      <c r="AB136" s="8">
        <v>0.4823375490623637</v>
      </c>
      <c r="AC136" s="7">
        <v>0</v>
      </c>
      <c r="AD136" s="8">
        <v>0</v>
      </c>
      <c r="AE136" s="7">
        <v>0</v>
      </c>
    </row>
    <row r="137" spans="1:31" ht="25.5" outlineLevel="5" x14ac:dyDescent="0.2">
      <c r="A137" s="5" t="s">
        <v>40</v>
      </c>
      <c r="B137" s="6" t="s">
        <v>46</v>
      </c>
      <c r="C137" s="6" t="s">
        <v>93</v>
      </c>
      <c r="D137" s="6" t="s">
        <v>97</v>
      </c>
      <c r="E137" s="6"/>
      <c r="F137" s="6"/>
      <c r="G137" s="6"/>
      <c r="H137" s="6"/>
      <c r="I137" s="7">
        <v>0</v>
      </c>
      <c r="J137" s="7">
        <v>1605.1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774.2</v>
      </c>
      <c r="Z137" s="7">
        <v>774.2</v>
      </c>
      <c r="AA137" s="7">
        <v>-774.2</v>
      </c>
      <c r="AB137" s="8">
        <v>0.4823375490623637</v>
      </c>
      <c r="AC137" s="7">
        <v>0</v>
      </c>
      <c r="AD137" s="8">
        <v>0</v>
      </c>
      <c r="AE137" s="7">
        <v>0</v>
      </c>
    </row>
    <row r="138" spans="1:31" ht="25.5" outlineLevel="3" x14ac:dyDescent="0.2">
      <c r="A138" s="5" t="s">
        <v>98</v>
      </c>
      <c r="B138" s="6" t="s">
        <v>46</v>
      </c>
      <c r="C138" s="6" t="s">
        <v>93</v>
      </c>
      <c r="D138" s="6" t="s">
        <v>99</v>
      </c>
      <c r="E138" s="6"/>
      <c r="F138" s="6"/>
      <c r="G138" s="6"/>
      <c r="H138" s="6"/>
      <c r="I138" s="7">
        <v>0</v>
      </c>
      <c r="J138" s="7">
        <v>2010.2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780.5</v>
      </c>
      <c r="Z138" s="7">
        <v>780.5</v>
      </c>
      <c r="AA138" s="7">
        <v>-780.5</v>
      </c>
      <c r="AB138" s="8">
        <v>0.38826982389811959</v>
      </c>
      <c r="AC138" s="7">
        <v>0</v>
      </c>
      <c r="AD138" s="8">
        <v>0</v>
      </c>
      <c r="AE138" s="7">
        <v>0</v>
      </c>
    </row>
    <row r="139" spans="1:31" ht="25.5" outlineLevel="4" x14ac:dyDescent="0.2">
      <c r="A139" s="5" t="s">
        <v>12</v>
      </c>
      <c r="B139" s="6" t="s">
        <v>46</v>
      </c>
      <c r="C139" s="6" t="s">
        <v>93</v>
      </c>
      <c r="D139" s="6" t="s">
        <v>99</v>
      </c>
      <c r="E139" s="6"/>
      <c r="F139" s="6"/>
      <c r="G139" s="6"/>
      <c r="H139" s="6"/>
      <c r="I139" s="7">
        <v>0</v>
      </c>
      <c r="J139" s="7">
        <v>2010.2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780.5</v>
      </c>
      <c r="Z139" s="7">
        <v>780.5</v>
      </c>
      <c r="AA139" s="7">
        <v>-780.5</v>
      </c>
      <c r="AB139" s="8">
        <v>0.38826982389811959</v>
      </c>
      <c r="AC139" s="7">
        <v>0</v>
      </c>
      <c r="AD139" s="8">
        <v>0</v>
      </c>
      <c r="AE139" s="7">
        <v>0</v>
      </c>
    </row>
    <row r="140" spans="1:31" ht="25.5" outlineLevel="5" x14ac:dyDescent="0.2">
      <c r="A140" s="5" t="s">
        <v>28</v>
      </c>
      <c r="B140" s="6" t="s">
        <v>46</v>
      </c>
      <c r="C140" s="6" t="s">
        <v>93</v>
      </c>
      <c r="D140" s="6" t="s">
        <v>99</v>
      </c>
      <c r="E140" s="6"/>
      <c r="F140" s="6"/>
      <c r="G140" s="6"/>
      <c r="H140" s="6"/>
      <c r="I140" s="7">
        <v>0</v>
      </c>
      <c r="J140" s="7">
        <v>2010.2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780.5</v>
      </c>
      <c r="Z140" s="7">
        <v>780.5</v>
      </c>
      <c r="AA140" s="7">
        <v>-780.5</v>
      </c>
      <c r="AB140" s="8">
        <v>0.38826982389811959</v>
      </c>
      <c r="AC140" s="7">
        <v>0</v>
      </c>
      <c r="AD140" s="8">
        <v>0</v>
      </c>
      <c r="AE140" s="7">
        <v>0</v>
      </c>
    </row>
    <row r="141" spans="1:31" ht="51" outlineLevel="3" x14ac:dyDescent="0.2">
      <c r="A141" s="5" t="s">
        <v>100</v>
      </c>
      <c r="B141" s="6" t="s">
        <v>46</v>
      </c>
      <c r="C141" s="6" t="s">
        <v>93</v>
      </c>
      <c r="D141" s="6" t="s">
        <v>101</v>
      </c>
      <c r="E141" s="6"/>
      <c r="F141" s="6"/>
      <c r="G141" s="6"/>
      <c r="H141" s="6"/>
      <c r="I141" s="7">
        <v>0</v>
      </c>
      <c r="J141" s="7">
        <v>530.6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8">
        <v>0</v>
      </c>
      <c r="AC141" s="7">
        <v>0</v>
      </c>
      <c r="AD141" s="8">
        <v>0</v>
      </c>
      <c r="AE141" s="7">
        <v>0</v>
      </c>
    </row>
    <row r="142" spans="1:31" ht="25.5" outlineLevel="4" x14ac:dyDescent="0.2">
      <c r="A142" s="5" t="s">
        <v>12</v>
      </c>
      <c r="B142" s="6" t="s">
        <v>46</v>
      </c>
      <c r="C142" s="6" t="s">
        <v>93</v>
      </c>
      <c r="D142" s="6" t="s">
        <v>101</v>
      </c>
      <c r="E142" s="6"/>
      <c r="F142" s="6"/>
      <c r="G142" s="6"/>
      <c r="H142" s="6"/>
      <c r="I142" s="7">
        <v>0</v>
      </c>
      <c r="J142" s="7">
        <v>530.6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8">
        <v>0</v>
      </c>
      <c r="AC142" s="7">
        <v>0</v>
      </c>
      <c r="AD142" s="8">
        <v>0</v>
      </c>
      <c r="AE142" s="7">
        <v>0</v>
      </c>
    </row>
    <row r="143" spans="1:31" ht="25.5" outlineLevel="5" x14ac:dyDescent="0.2">
      <c r="A143" s="5" t="s">
        <v>28</v>
      </c>
      <c r="B143" s="6" t="s">
        <v>46</v>
      </c>
      <c r="C143" s="6" t="s">
        <v>93</v>
      </c>
      <c r="D143" s="6" t="s">
        <v>101</v>
      </c>
      <c r="E143" s="6"/>
      <c r="F143" s="6"/>
      <c r="G143" s="6"/>
      <c r="H143" s="6"/>
      <c r="I143" s="7">
        <v>0</v>
      </c>
      <c r="J143" s="7">
        <v>530.6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8">
        <v>0</v>
      </c>
      <c r="AC143" s="7">
        <v>0</v>
      </c>
      <c r="AD143" s="8">
        <v>0</v>
      </c>
      <c r="AE143" s="7">
        <v>0</v>
      </c>
    </row>
    <row r="144" spans="1:31" outlineLevel="2" x14ac:dyDescent="0.2">
      <c r="A144" s="5" t="s">
        <v>102</v>
      </c>
      <c r="B144" s="6" t="s">
        <v>46</v>
      </c>
      <c r="C144" s="6" t="s">
        <v>103</v>
      </c>
      <c r="D144" s="6" t="s">
        <v>7</v>
      </c>
      <c r="E144" s="6"/>
      <c r="F144" s="6"/>
      <c r="G144" s="6"/>
      <c r="H144" s="6"/>
      <c r="I144" s="7">
        <v>0</v>
      </c>
      <c r="J144" s="7">
        <v>31512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15217.8</v>
      </c>
      <c r="Z144" s="7">
        <v>15217.8</v>
      </c>
      <c r="AA144" s="7">
        <v>-15217.8</v>
      </c>
      <c r="AB144" s="8">
        <v>0.48292079207920791</v>
      </c>
      <c r="AC144" s="7">
        <v>0</v>
      </c>
      <c r="AD144" s="8">
        <v>0</v>
      </c>
      <c r="AE144" s="7">
        <v>0</v>
      </c>
    </row>
    <row r="145" spans="1:31" ht="38.25" outlineLevel="3" x14ac:dyDescent="0.2">
      <c r="A145" s="5" t="s">
        <v>104</v>
      </c>
      <c r="B145" s="6" t="s">
        <v>46</v>
      </c>
      <c r="C145" s="6" t="s">
        <v>103</v>
      </c>
      <c r="D145" s="6" t="s">
        <v>105</v>
      </c>
      <c r="E145" s="6"/>
      <c r="F145" s="6"/>
      <c r="G145" s="6"/>
      <c r="H145" s="6"/>
      <c r="I145" s="7">
        <v>0</v>
      </c>
      <c r="J145" s="7">
        <v>1118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457</v>
      </c>
      <c r="Z145" s="7">
        <v>457</v>
      </c>
      <c r="AA145" s="7">
        <v>-457</v>
      </c>
      <c r="AB145" s="8">
        <v>0.40876565295169948</v>
      </c>
      <c r="AC145" s="7">
        <v>0</v>
      </c>
      <c r="AD145" s="8">
        <v>0</v>
      </c>
      <c r="AE145" s="7">
        <v>0</v>
      </c>
    </row>
    <row r="146" spans="1:31" ht="76.5" outlineLevel="4" x14ac:dyDescent="0.2">
      <c r="A146" s="5" t="s">
        <v>22</v>
      </c>
      <c r="B146" s="6" t="s">
        <v>46</v>
      </c>
      <c r="C146" s="6" t="s">
        <v>103</v>
      </c>
      <c r="D146" s="6" t="s">
        <v>105</v>
      </c>
      <c r="E146" s="6"/>
      <c r="F146" s="6"/>
      <c r="G146" s="6"/>
      <c r="H146" s="6"/>
      <c r="I146" s="7">
        <v>0</v>
      </c>
      <c r="J146" s="7">
        <v>956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417.6</v>
      </c>
      <c r="Z146" s="7">
        <v>417.6</v>
      </c>
      <c r="AA146" s="7">
        <v>-417.6</v>
      </c>
      <c r="AB146" s="8">
        <v>0.43682008368200836</v>
      </c>
      <c r="AC146" s="7">
        <v>0</v>
      </c>
      <c r="AD146" s="8">
        <v>0</v>
      </c>
      <c r="AE146" s="7">
        <v>0</v>
      </c>
    </row>
    <row r="147" spans="1:31" outlineLevel="5" x14ac:dyDescent="0.2">
      <c r="A147" s="5" t="s">
        <v>23</v>
      </c>
      <c r="B147" s="6" t="s">
        <v>46</v>
      </c>
      <c r="C147" s="6" t="s">
        <v>103</v>
      </c>
      <c r="D147" s="6" t="s">
        <v>105</v>
      </c>
      <c r="E147" s="6"/>
      <c r="F147" s="6"/>
      <c r="G147" s="6"/>
      <c r="H147" s="6"/>
      <c r="I147" s="7">
        <v>0</v>
      </c>
      <c r="J147" s="7">
        <v>734.2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330.7</v>
      </c>
      <c r="Z147" s="7">
        <v>330.7</v>
      </c>
      <c r="AA147" s="7">
        <v>-330.7</v>
      </c>
      <c r="AB147" s="8">
        <v>0.45042222827567419</v>
      </c>
      <c r="AC147" s="7">
        <v>0</v>
      </c>
      <c r="AD147" s="8">
        <v>0</v>
      </c>
      <c r="AE147" s="7">
        <v>0</v>
      </c>
    </row>
    <row r="148" spans="1:31" ht="25.5" outlineLevel="5" x14ac:dyDescent="0.2">
      <c r="A148" s="5" t="s">
        <v>24</v>
      </c>
      <c r="B148" s="6" t="s">
        <v>46</v>
      </c>
      <c r="C148" s="6" t="s">
        <v>103</v>
      </c>
      <c r="D148" s="6" t="s">
        <v>105</v>
      </c>
      <c r="E148" s="6"/>
      <c r="F148" s="6"/>
      <c r="G148" s="6"/>
      <c r="H148" s="6"/>
      <c r="I148" s="7">
        <v>0</v>
      </c>
      <c r="J148" s="7">
        <v>221.8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86.9</v>
      </c>
      <c r="Z148" s="7">
        <v>86.9</v>
      </c>
      <c r="AA148" s="7">
        <v>-86.9</v>
      </c>
      <c r="AB148" s="8">
        <v>0.39179440937781784</v>
      </c>
      <c r="AC148" s="7">
        <v>0</v>
      </c>
      <c r="AD148" s="8">
        <v>0</v>
      </c>
      <c r="AE148" s="7">
        <v>0</v>
      </c>
    </row>
    <row r="149" spans="1:31" ht="25.5" outlineLevel="4" x14ac:dyDescent="0.2">
      <c r="A149" s="5" t="s">
        <v>12</v>
      </c>
      <c r="B149" s="6" t="s">
        <v>46</v>
      </c>
      <c r="C149" s="6" t="s">
        <v>103</v>
      </c>
      <c r="D149" s="6" t="s">
        <v>105</v>
      </c>
      <c r="E149" s="6"/>
      <c r="F149" s="6"/>
      <c r="G149" s="6"/>
      <c r="H149" s="6"/>
      <c r="I149" s="7">
        <v>0</v>
      </c>
      <c r="J149" s="7">
        <v>162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39.4</v>
      </c>
      <c r="Z149" s="7">
        <v>39.4</v>
      </c>
      <c r="AA149" s="7">
        <v>-39.4</v>
      </c>
      <c r="AB149" s="8">
        <v>0.24320987654320989</v>
      </c>
      <c r="AC149" s="7">
        <v>0</v>
      </c>
      <c r="AD149" s="8">
        <v>0</v>
      </c>
      <c r="AE149" s="7">
        <v>0</v>
      </c>
    </row>
    <row r="150" spans="1:31" outlineLevel="5" x14ac:dyDescent="0.2">
      <c r="A150" s="5" t="s">
        <v>25</v>
      </c>
      <c r="B150" s="6" t="s">
        <v>46</v>
      </c>
      <c r="C150" s="6" t="s">
        <v>103</v>
      </c>
      <c r="D150" s="6" t="s">
        <v>105</v>
      </c>
      <c r="E150" s="6"/>
      <c r="F150" s="6"/>
      <c r="G150" s="6"/>
      <c r="H150" s="6"/>
      <c r="I150" s="7">
        <v>0</v>
      </c>
      <c r="J150" s="7">
        <v>40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17</v>
      </c>
      <c r="Z150" s="7">
        <v>17</v>
      </c>
      <c r="AA150" s="7">
        <v>-17</v>
      </c>
      <c r="AB150" s="8">
        <v>0.42499999999999999</v>
      </c>
      <c r="AC150" s="7">
        <v>0</v>
      </c>
      <c r="AD150" s="8">
        <v>0</v>
      </c>
      <c r="AE150" s="7">
        <v>0</v>
      </c>
    </row>
    <row r="151" spans="1:31" ht="25.5" outlineLevel="5" x14ac:dyDescent="0.2">
      <c r="A151" s="5" t="s">
        <v>13</v>
      </c>
      <c r="B151" s="6" t="s">
        <v>46</v>
      </c>
      <c r="C151" s="6" t="s">
        <v>103</v>
      </c>
      <c r="D151" s="6" t="s">
        <v>105</v>
      </c>
      <c r="E151" s="6"/>
      <c r="F151" s="6"/>
      <c r="G151" s="6"/>
      <c r="H151" s="6"/>
      <c r="I151" s="7">
        <v>0</v>
      </c>
      <c r="J151" s="7">
        <v>50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8</v>
      </c>
      <c r="Z151" s="7">
        <v>8</v>
      </c>
      <c r="AA151" s="7">
        <v>-8</v>
      </c>
      <c r="AB151" s="8">
        <v>0.16</v>
      </c>
      <c r="AC151" s="7">
        <v>0</v>
      </c>
      <c r="AD151" s="8">
        <v>0</v>
      </c>
      <c r="AE151" s="7">
        <v>0</v>
      </c>
    </row>
    <row r="152" spans="1:31" outlineLevel="5" x14ac:dyDescent="0.2">
      <c r="A152" s="5" t="s">
        <v>26</v>
      </c>
      <c r="B152" s="6" t="s">
        <v>46</v>
      </c>
      <c r="C152" s="6" t="s">
        <v>103</v>
      </c>
      <c r="D152" s="6" t="s">
        <v>105</v>
      </c>
      <c r="E152" s="6"/>
      <c r="F152" s="6"/>
      <c r="G152" s="6"/>
      <c r="H152" s="6"/>
      <c r="I152" s="7">
        <v>0</v>
      </c>
      <c r="J152" s="7">
        <v>20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1.4</v>
      </c>
      <c r="Z152" s="7">
        <v>1.4</v>
      </c>
      <c r="AA152" s="7">
        <v>-1.4</v>
      </c>
      <c r="AB152" s="8">
        <v>7.0000000000000007E-2</v>
      </c>
      <c r="AC152" s="7">
        <v>0</v>
      </c>
      <c r="AD152" s="8">
        <v>0</v>
      </c>
      <c r="AE152" s="7">
        <v>0</v>
      </c>
    </row>
    <row r="153" spans="1:31" ht="25.5" outlineLevel="5" x14ac:dyDescent="0.2">
      <c r="A153" s="5" t="s">
        <v>28</v>
      </c>
      <c r="B153" s="6" t="s">
        <v>46</v>
      </c>
      <c r="C153" s="6" t="s">
        <v>103</v>
      </c>
      <c r="D153" s="6" t="s">
        <v>105</v>
      </c>
      <c r="E153" s="6"/>
      <c r="F153" s="6"/>
      <c r="G153" s="6"/>
      <c r="H153" s="6"/>
      <c r="I153" s="7">
        <v>0</v>
      </c>
      <c r="J153" s="7">
        <v>52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13</v>
      </c>
      <c r="Z153" s="7">
        <v>13</v>
      </c>
      <c r="AA153" s="7">
        <v>-13</v>
      </c>
      <c r="AB153" s="8">
        <v>0.25</v>
      </c>
      <c r="AC153" s="7">
        <v>0</v>
      </c>
      <c r="AD153" s="8">
        <v>0</v>
      </c>
      <c r="AE153" s="7">
        <v>0</v>
      </c>
    </row>
    <row r="154" spans="1:31" ht="25.5" outlineLevel="3" x14ac:dyDescent="0.2">
      <c r="A154" s="5" t="s">
        <v>20</v>
      </c>
      <c r="B154" s="6" t="s">
        <v>46</v>
      </c>
      <c r="C154" s="6" t="s">
        <v>103</v>
      </c>
      <c r="D154" s="6" t="s">
        <v>106</v>
      </c>
      <c r="E154" s="6"/>
      <c r="F154" s="6"/>
      <c r="G154" s="6"/>
      <c r="H154" s="6"/>
      <c r="I154" s="7">
        <v>0</v>
      </c>
      <c r="J154" s="7">
        <v>2400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1110.9000000000001</v>
      </c>
      <c r="Z154" s="7">
        <v>1110.9000000000001</v>
      </c>
      <c r="AA154" s="7">
        <v>-1110.9000000000001</v>
      </c>
      <c r="AB154" s="8">
        <v>0.46287499999999998</v>
      </c>
      <c r="AC154" s="7">
        <v>0</v>
      </c>
      <c r="AD154" s="8">
        <v>0</v>
      </c>
      <c r="AE154" s="7">
        <v>0</v>
      </c>
    </row>
    <row r="155" spans="1:31" ht="76.5" outlineLevel="4" x14ac:dyDescent="0.2">
      <c r="A155" s="5" t="s">
        <v>22</v>
      </c>
      <c r="B155" s="6" t="s">
        <v>46</v>
      </c>
      <c r="C155" s="6" t="s">
        <v>103</v>
      </c>
      <c r="D155" s="6" t="s">
        <v>106</v>
      </c>
      <c r="E155" s="6"/>
      <c r="F155" s="6"/>
      <c r="G155" s="6"/>
      <c r="H155" s="6"/>
      <c r="I155" s="7">
        <v>0</v>
      </c>
      <c r="J155" s="7">
        <v>2400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1110.9000000000001</v>
      </c>
      <c r="Z155" s="7">
        <v>1110.9000000000001</v>
      </c>
      <c r="AA155" s="7">
        <v>-1110.9000000000001</v>
      </c>
      <c r="AB155" s="8">
        <v>0.46287499999999998</v>
      </c>
      <c r="AC155" s="7">
        <v>0</v>
      </c>
      <c r="AD155" s="8">
        <v>0</v>
      </c>
      <c r="AE155" s="7">
        <v>0</v>
      </c>
    </row>
    <row r="156" spans="1:31" outlineLevel="5" x14ac:dyDescent="0.2">
      <c r="A156" s="5" t="s">
        <v>23</v>
      </c>
      <c r="B156" s="6" t="s">
        <v>46</v>
      </c>
      <c r="C156" s="6" t="s">
        <v>103</v>
      </c>
      <c r="D156" s="6" t="s">
        <v>106</v>
      </c>
      <c r="E156" s="6"/>
      <c r="F156" s="6"/>
      <c r="G156" s="6"/>
      <c r="H156" s="6"/>
      <c r="I156" s="7">
        <v>0</v>
      </c>
      <c r="J156" s="7">
        <v>1843.3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872</v>
      </c>
      <c r="Z156" s="7">
        <v>872</v>
      </c>
      <c r="AA156" s="7">
        <v>-872</v>
      </c>
      <c r="AB156" s="8">
        <v>0.47306461237997072</v>
      </c>
      <c r="AC156" s="7">
        <v>0</v>
      </c>
      <c r="AD156" s="8">
        <v>0</v>
      </c>
      <c r="AE156" s="7">
        <v>0</v>
      </c>
    </row>
    <row r="157" spans="1:31" ht="25.5" outlineLevel="5" x14ac:dyDescent="0.2">
      <c r="A157" s="5" t="s">
        <v>24</v>
      </c>
      <c r="B157" s="6" t="s">
        <v>46</v>
      </c>
      <c r="C157" s="6" t="s">
        <v>103</v>
      </c>
      <c r="D157" s="6" t="s">
        <v>106</v>
      </c>
      <c r="E157" s="6"/>
      <c r="F157" s="6"/>
      <c r="G157" s="6"/>
      <c r="H157" s="6"/>
      <c r="I157" s="7">
        <v>0</v>
      </c>
      <c r="J157" s="7">
        <v>556.70000000000005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238.9</v>
      </c>
      <c r="Z157" s="7">
        <v>238.9</v>
      </c>
      <c r="AA157" s="7">
        <v>-238.9</v>
      </c>
      <c r="AB157" s="8">
        <v>0.42913597988144425</v>
      </c>
      <c r="AC157" s="7">
        <v>0</v>
      </c>
      <c r="AD157" s="8">
        <v>0</v>
      </c>
      <c r="AE157" s="7">
        <v>0</v>
      </c>
    </row>
    <row r="158" spans="1:31" ht="25.5" outlineLevel="3" x14ac:dyDescent="0.2">
      <c r="A158" s="5" t="s">
        <v>107</v>
      </c>
      <c r="B158" s="6" t="s">
        <v>46</v>
      </c>
      <c r="C158" s="6" t="s">
        <v>103</v>
      </c>
      <c r="D158" s="6" t="s">
        <v>108</v>
      </c>
      <c r="E158" s="6"/>
      <c r="F158" s="6"/>
      <c r="G158" s="6"/>
      <c r="H158" s="6"/>
      <c r="I158" s="7">
        <v>0</v>
      </c>
      <c r="J158" s="7">
        <v>27994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13649.9</v>
      </c>
      <c r="Z158" s="7">
        <v>13649.9</v>
      </c>
      <c r="AA158" s="7">
        <v>-13649.9</v>
      </c>
      <c r="AB158" s="8">
        <v>0.48760091448167464</v>
      </c>
      <c r="AC158" s="7">
        <v>0</v>
      </c>
      <c r="AD158" s="8">
        <v>0</v>
      </c>
      <c r="AE158" s="7">
        <v>0</v>
      </c>
    </row>
    <row r="159" spans="1:31" ht="76.5" outlineLevel="4" x14ac:dyDescent="0.2">
      <c r="A159" s="5" t="s">
        <v>22</v>
      </c>
      <c r="B159" s="6" t="s">
        <v>46</v>
      </c>
      <c r="C159" s="6" t="s">
        <v>103</v>
      </c>
      <c r="D159" s="6" t="s">
        <v>108</v>
      </c>
      <c r="E159" s="6"/>
      <c r="F159" s="6"/>
      <c r="G159" s="6"/>
      <c r="H159" s="6"/>
      <c r="I159" s="7">
        <v>0</v>
      </c>
      <c r="J159" s="7">
        <v>27136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12848.1</v>
      </c>
      <c r="Z159" s="7">
        <v>12848.1</v>
      </c>
      <c r="AA159" s="7">
        <v>-12848.1</v>
      </c>
      <c r="AB159" s="8">
        <v>0.47347066627358492</v>
      </c>
      <c r="AC159" s="7">
        <v>0</v>
      </c>
      <c r="AD159" s="8">
        <v>0</v>
      </c>
      <c r="AE159" s="7">
        <v>0</v>
      </c>
    </row>
    <row r="160" spans="1:31" outlineLevel="5" x14ac:dyDescent="0.2">
      <c r="A160" s="5" t="s">
        <v>23</v>
      </c>
      <c r="B160" s="6" t="s">
        <v>46</v>
      </c>
      <c r="C160" s="6" t="s">
        <v>103</v>
      </c>
      <c r="D160" s="6" t="s">
        <v>108</v>
      </c>
      <c r="E160" s="6"/>
      <c r="F160" s="6"/>
      <c r="G160" s="6"/>
      <c r="H160" s="6"/>
      <c r="I160" s="7">
        <v>0</v>
      </c>
      <c r="J160" s="7">
        <v>20841.8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9976.2000000000007</v>
      </c>
      <c r="Z160" s="7">
        <v>9976.2000000000007</v>
      </c>
      <c r="AA160" s="7">
        <v>-9976.2000000000007</v>
      </c>
      <c r="AB160" s="8">
        <v>0.47866307132781238</v>
      </c>
      <c r="AC160" s="7">
        <v>0</v>
      </c>
      <c r="AD160" s="8">
        <v>0</v>
      </c>
      <c r="AE160" s="7">
        <v>0</v>
      </c>
    </row>
    <row r="161" spans="1:31" ht="25.5" outlineLevel="5" x14ac:dyDescent="0.2">
      <c r="A161" s="5" t="s">
        <v>24</v>
      </c>
      <c r="B161" s="6" t="s">
        <v>46</v>
      </c>
      <c r="C161" s="6" t="s">
        <v>103</v>
      </c>
      <c r="D161" s="6" t="s">
        <v>108</v>
      </c>
      <c r="E161" s="6"/>
      <c r="F161" s="6"/>
      <c r="G161" s="6"/>
      <c r="H161" s="6"/>
      <c r="I161" s="7">
        <v>0</v>
      </c>
      <c r="J161" s="7">
        <v>6294.2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2871.9</v>
      </c>
      <c r="Z161" s="7">
        <v>2871.9</v>
      </c>
      <c r="AA161" s="7">
        <v>-2871.9</v>
      </c>
      <c r="AB161" s="8">
        <v>0.45627720758793811</v>
      </c>
      <c r="AC161" s="7">
        <v>0</v>
      </c>
      <c r="AD161" s="8">
        <v>0</v>
      </c>
      <c r="AE161" s="7">
        <v>0</v>
      </c>
    </row>
    <row r="162" spans="1:31" ht="25.5" outlineLevel="4" x14ac:dyDescent="0.2">
      <c r="A162" s="5" t="s">
        <v>12</v>
      </c>
      <c r="B162" s="6" t="s">
        <v>46</v>
      </c>
      <c r="C162" s="6" t="s">
        <v>103</v>
      </c>
      <c r="D162" s="6" t="s">
        <v>108</v>
      </c>
      <c r="E162" s="6"/>
      <c r="F162" s="6"/>
      <c r="G162" s="6"/>
      <c r="H162" s="6"/>
      <c r="I162" s="7">
        <v>0</v>
      </c>
      <c r="J162" s="7">
        <v>858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801.8</v>
      </c>
      <c r="Z162" s="7">
        <v>801.8</v>
      </c>
      <c r="AA162" s="7">
        <v>-801.8</v>
      </c>
      <c r="AB162" s="8">
        <v>0.93449883449883453</v>
      </c>
      <c r="AC162" s="7">
        <v>0</v>
      </c>
      <c r="AD162" s="8">
        <v>0</v>
      </c>
      <c r="AE162" s="7">
        <v>0</v>
      </c>
    </row>
    <row r="163" spans="1:31" outlineLevel="5" x14ac:dyDescent="0.2">
      <c r="A163" s="5" t="s">
        <v>25</v>
      </c>
      <c r="B163" s="6" t="s">
        <v>46</v>
      </c>
      <c r="C163" s="6" t="s">
        <v>103</v>
      </c>
      <c r="D163" s="6" t="s">
        <v>108</v>
      </c>
      <c r="E163" s="6"/>
      <c r="F163" s="6"/>
      <c r="G163" s="6"/>
      <c r="H163" s="6"/>
      <c r="I163" s="7">
        <v>0</v>
      </c>
      <c r="J163" s="7">
        <v>114.1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114.1</v>
      </c>
      <c r="Z163" s="7">
        <v>114.1</v>
      </c>
      <c r="AA163" s="7">
        <v>-114.1</v>
      </c>
      <c r="AB163" s="8">
        <v>1</v>
      </c>
      <c r="AC163" s="7">
        <v>0</v>
      </c>
      <c r="AD163" s="8">
        <v>0</v>
      </c>
      <c r="AE163" s="7">
        <v>0</v>
      </c>
    </row>
    <row r="164" spans="1:31" ht="25.5" outlineLevel="5" x14ac:dyDescent="0.2">
      <c r="A164" s="5" t="s">
        <v>13</v>
      </c>
      <c r="B164" s="6" t="s">
        <v>46</v>
      </c>
      <c r="C164" s="6" t="s">
        <v>103</v>
      </c>
      <c r="D164" s="6" t="s">
        <v>108</v>
      </c>
      <c r="E164" s="6"/>
      <c r="F164" s="6"/>
      <c r="G164" s="6"/>
      <c r="H164" s="6"/>
      <c r="I164" s="7">
        <v>0</v>
      </c>
      <c r="J164" s="7">
        <v>279.60000000000002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223.4</v>
      </c>
      <c r="Z164" s="7">
        <v>223.4</v>
      </c>
      <c r="AA164" s="7">
        <v>-223.4</v>
      </c>
      <c r="AB164" s="8">
        <v>0.79899856938483549</v>
      </c>
      <c r="AC164" s="7">
        <v>0</v>
      </c>
      <c r="AD164" s="8">
        <v>0</v>
      </c>
      <c r="AE164" s="7">
        <v>0</v>
      </c>
    </row>
    <row r="165" spans="1:31" outlineLevel="5" x14ac:dyDescent="0.2">
      <c r="A165" s="5" t="s">
        <v>26</v>
      </c>
      <c r="B165" s="6" t="s">
        <v>46</v>
      </c>
      <c r="C165" s="6" t="s">
        <v>103</v>
      </c>
      <c r="D165" s="6" t="s">
        <v>108</v>
      </c>
      <c r="E165" s="6"/>
      <c r="F165" s="6"/>
      <c r="G165" s="6"/>
      <c r="H165" s="6"/>
      <c r="I165" s="7">
        <v>0</v>
      </c>
      <c r="J165" s="7">
        <v>176.6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176.6</v>
      </c>
      <c r="Z165" s="7">
        <v>176.6</v>
      </c>
      <c r="AA165" s="7">
        <v>-176.6</v>
      </c>
      <c r="AB165" s="8">
        <v>1</v>
      </c>
      <c r="AC165" s="7">
        <v>0</v>
      </c>
      <c r="AD165" s="8">
        <v>0</v>
      </c>
      <c r="AE165" s="7">
        <v>0</v>
      </c>
    </row>
    <row r="166" spans="1:31" outlineLevel="5" x14ac:dyDescent="0.2">
      <c r="A166" s="5" t="s">
        <v>27</v>
      </c>
      <c r="B166" s="6" t="s">
        <v>46</v>
      </c>
      <c r="C166" s="6" t="s">
        <v>103</v>
      </c>
      <c r="D166" s="6" t="s">
        <v>108</v>
      </c>
      <c r="E166" s="6"/>
      <c r="F166" s="6"/>
      <c r="G166" s="6"/>
      <c r="H166" s="6"/>
      <c r="I166" s="7">
        <v>0</v>
      </c>
      <c r="J166" s="7">
        <v>99.4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99.4</v>
      </c>
      <c r="Z166" s="7">
        <v>99.4</v>
      </c>
      <c r="AA166" s="7">
        <v>-99.4</v>
      </c>
      <c r="AB166" s="8">
        <v>1</v>
      </c>
      <c r="AC166" s="7">
        <v>0</v>
      </c>
      <c r="AD166" s="8">
        <v>0</v>
      </c>
      <c r="AE166" s="7">
        <v>0</v>
      </c>
    </row>
    <row r="167" spans="1:31" ht="25.5" outlineLevel="5" x14ac:dyDescent="0.2">
      <c r="A167" s="5" t="s">
        <v>55</v>
      </c>
      <c r="B167" s="6" t="s">
        <v>46</v>
      </c>
      <c r="C167" s="6" t="s">
        <v>103</v>
      </c>
      <c r="D167" s="6" t="s">
        <v>108</v>
      </c>
      <c r="E167" s="6"/>
      <c r="F167" s="6"/>
      <c r="G167" s="6"/>
      <c r="H167" s="6"/>
      <c r="I167" s="7">
        <v>0</v>
      </c>
      <c r="J167" s="7">
        <v>22.6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22.6</v>
      </c>
      <c r="Z167" s="7">
        <v>22.6</v>
      </c>
      <c r="AA167" s="7">
        <v>-22.6</v>
      </c>
      <c r="AB167" s="8">
        <v>1</v>
      </c>
      <c r="AC167" s="7">
        <v>0</v>
      </c>
      <c r="AD167" s="8">
        <v>0</v>
      </c>
      <c r="AE167" s="7">
        <v>0</v>
      </c>
    </row>
    <row r="168" spans="1:31" ht="25.5" outlineLevel="5" x14ac:dyDescent="0.2">
      <c r="A168" s="5" t="s">
        <v>28</v>
      </c>
      <c r="B168" s="6" t="s">
        <v>46</v>
      </c>
      <c r="C168" s="6" t="s">
        <v>103</v>
      </c>
      <c r="D168" s="6" t="s">
        <v>108</v>
      </c>
      <c r="E168" s="6"/>
      <c r="F168" s="6"/>
      <c r="G168" s="6"/>
      <c r="H168" s="6"/>
      <c r="I168" s="7">
        <v>0</v>
      </c>
      <c r="J168" s="7">
        <v>165.7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165.7</v>
      </c>
      <c r="Z168" s="7">
        <v>165.7</v>
      </c>
      <c r="AA168" s="7">
        <v>-165.7</v>
      </c>
      <c r="AB168" s="8">
        <v>1</v>
      </c>
      <c r="AC168" s="7">
        <v>0</v>
      </c>
      <c r="AD168" s="8">
        <v>0</v>
      </c>
      <c r="AE168" s="7">
        <v>0</v>
      </c>
    </row>
    <row r="169" spans="1:31" outlineLevel="1" x14ac:dyDescent="0.2">
      <c r="A169" s="5" t="s">
        <v>33</v>
      </c>
      <c r="B169" s="6" t="s">
        <v>46</v>
      </c>
      <c r="C169" s="6" t="s">
        <v>34</v>
      </c>
      <c r="D169" s="6" t="s">
        <v>7</v>
      </c>
      <c r="E169" s="6"/>
      <c r="F169" s="6"/>
      <c r="G169" s="6"/>
      <c r="H169" s="6"/>
      <c r="I169" s="7">
        <v>0</v>
      </c>
      <c r="J169" s="7">
        <v>24773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11435.7</v>
      </c>
      <c r="Z169" s="7">
        <v>11435.7</v>
      </c>
      <c r="AA169" s="7">
        <v>-11435.7</v>
      </c>
      <c r="AB169" s="8">
        <v>0.46161950510636579</v>
      </c>
      <c r="AC169" s="7">
        <v>0</v>
      </c>
      <c r="AD169" s="8">
        <v>0</v>
      </c>
      <c r="AE169" s="7">
        <v>0</v>
      </c>
    </row>
    <row r="170" spans="1:31" outlineLevel="2" x14ac:dyDescent="0.2">
      <c r="A170" s="5" t="s">
        <v>35</v>
      </c>
      <c r="B170" s="6" t="s">
        <v>46</v>
      </c>
      <c r="C170" s="6" t="s">
        <v>36</v>
      </c>
      <c r="D170" s="6" t="s">
        <v>7</v>
      </c>
      <c r="E170" s="6"/>
      <c r="F170" s="6"/>
      <c r="G170" s="6"/>
      <c r="H170" s="6"/>
      <c r="I170" s="7">
        <v>0</v>
      </c>
      <c r="J170" s="7">
        <v>3255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3170.5</v>
      </c>
      <c r="Z170" s="7">
        <v>3170.5</v>
      </c>
      <c r="AA170" s="7">
        <v>-3170.5</v>
      </c>
      <c r="AB170" s="8">
        <v>0.97403993855606763</v>
      </c>
      <c r="AC170" s="7">
        <v>0</v>
      </c>
      <c r="AD170" s="8">
        <v>0</v>
      </c>
      <c r="AE170" s="7">
        <v>0</v>
      </c>
    </row>
    <row r="171" spans="1:31" ht="63.75" outlineLevel="3" x14ac:dyDescent="0.2">
      <c r="A171" s="5" t="s">
        <v>109</v>
      </c>
      <c r="B171" s="6" t="s">
        <v>46</v>
      </c>
      <c r="C171" s="6" t="s">
        <v>36</v>
      </c>
      <c r="D171" s="6" t="s">
        <v>110</v>
      </c>
      <c r="E171" s="6"/>
      <c r="F171" s="6"/>
      <c r="G171" s="6"/>
      <c r="H171" s="6"/>
      <c r="I171" s="7">
        <v>0</v>
      </c>
      <c r="J171" s="7">
        <v>3255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3170.5</v>
      </c>
      <c r="Z171" s="7">
        <v>3170.5</v>
      </c>
      <c r="AA171" s="7">
        <v>-3170.5</v>
      </c>
      <c r="AB171" s="8">
        <v>0.97403993855606763</v>
      </c>
      <c r="AC171" s="7">
        <v>0</v>
      </c>
      <c r="AD171" s="8">
        <v>0</v>
      </c>
      <c r="AE171" s="7">
        <v>0</v>
      </c>
    </row>
    <row r="172" spans="1:31" ht="76.5" outlineLevel="4" x14ac:dyDescent="0.2">
      <c r="A172" s="5" t="s">
        <v>22</v>
      </c>
      <c r="B172" s="6" t="s">
        <v>46</v>
      </c>
      <c r="C172" s="6" t="s">
        <v>36</v>
      </c>
      <c r="D172" s="6" t="s">
        <v>110</v>
      </c>
      <c r="E172" s="6"/>
      <c r="F172" s="6"/>
      <c r="G172" s="6"/>
      <c r="H172" s="6"/>
      <c r="I172" s="7">
        <v>0</v>
      </c>
      <c r="J172" s="7">
        <v>1955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1883.1</v>
      </c>
      <c r="Z172" s="7">
        <v>1883.1</v>
      </c>
      <c r="AA172" s="7">
        <v>-1883.1</v>
      </c>
      <c r="AB172" s="8">
        <v>0.96322250639386187</v>
      </c>
      <c r="AC172" s="7">
        <v>0</v>
      </c>
      <c r="AD172" s="8">
        <v>0</v>
      </c>
      <c r="AE172" s="7">
        <v>0</v>
      </c>
    </row>
    <row r="173" spans="1:31" outlineLevel="5" x14ac:dyDescent="0.2">
      <c r="A173" s="5" t="s">
        <v>83</v>
      </c>
      <c r="B173" s="6" t="s">
        <v>46</v>
      </c>
      <c r="C173" s="6" t="s">
        <v>36</v>
      </c>
      <c r="D173" s="6" t="s">
        <v>110</v>
      </c>
      <c r="E173" s="6"/>
      <c r="F173" s="6"/>
      <c r="G173" s="6"/>
      <c r="H173" s="6"/>
      <c r="I173" s="7">
        <v>0</v>
      </c>
      <c r="J173" s="7">
        <v>1955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1883.1</v>
      </c>
      <c r="Z173" s="7">
        <v>1883.1</v>
      </c>
      <c r="AA173" s="7">
        <v>-1883.1</v>
      </c>
      <c r="AB173" s="8">
        <v>0.96322250639386187</v>
      </c>
      <c r="AC173" s="7">
        <v>0</v>
      </c>
      <c r="AD173" s="8">
        <v>0</v>
      </c>
      <c r="AE173" s="7">
        <v>0</v>
      </c>
    </row>
    <row r="174" spans="1:31" ht="25.5" outlineLevel="4" x14ac:dyDescent="0.2">
      <c r="A174" s="5" t="s">
        <v>39</v>
      </c>
      <c r="B174" s="6" t="s">
        <v>46</v>
      </c>
      <c r="C174" s="6" t="s">
        <v>36</v>
      </c>
      <c r="D174" s="6" t="s">
        <v>110</v>
      </c>
      <c r="E174" s="6"/>
      <c r="F174" s="6"/>
      <c r="G174" s="6"/>
      <c r="H174" s="6"/>
      <c r="I174" s="7">
        <v>0</v>
      </c>
      <c r="J174" s="7">
        <v>1300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1287.4000000000001</v>
      </c>
      <c r="Z174" s="7">
        <v>1287.4000000000001</v>
      </c>
      <c r="AA174" s="7">
        <v>-1287.4000000000001</v>
      </c>
      <c r="AB174" s="8">
        <v>0.99030769230769233</v>
      </c>
      <c r="AC174" s="7">
        <v>0</v>
      </c>
      <c r="AD174" s="8">
        <v>0</v>
      </c>
      <c r="AE174" s="7">
        <v>0</v>
      </c>
    </row>
    <row r="175" spans="1:31" ht="38.25" outlineLevel="5" x14ac:dyDescent="0.2">
      <c r="A175" s="5" t="s">
        <v>111</v>
      </c>
      <c r="B175" s="6" t="s">
        <v>46</v>
      </c>
      <c r="C175" s="6" t="s">
        <v>36</v>
      </c>
      <c r="D175" s="6" t="s">
        <v>110</v>
      </c>
      <c r="E175" s="6"/>
      <c r="F175" s="6"/>
      <c r="G175" s="6"/>
      <c r="H175" s="6"/>
      <c r="I175" s="7">
        <v>0</v>
      </c>
      <c r="J175" s="7">
        <v>1300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1287.4000000000001</v>
      </c>
      <c r="Z175" s="7">
        <v>1287.4000000000001</v>
      </c>
      <c r="AA175" s="7">
        <v>-1287.4000000000001</v>
      </c>
      <c r="AB175" s="8">
        <v>0.99030769230769233</v>
      </c>
      <c r="AC175" s="7">
        <v>0</v>
      </c>
      <c r="AD175" s="8">
        <v>0</v>
      </c>
      <c r="AE175" s="7">
        <v>0</v>
      </c>
    </row>
    <row r="176" spans="1:31" outlineLevel="2" x14ac:dyDescent="0.2">
      <c r="A176" s="5" t="s">
        <v>112</v>
      </c>
      <c r="B176" s="6" t="s">
        <v>46</v>
      </c>
      <c r="C176" s="6" t="s">
        <v>113</v>
      </c>
      <c r="D176" s="6" t="s">
        <v>7</v>
      </c>
      <c r="E176" s="6"/>
      <c r="F176" s="6"/>
      <c r="G176" s="6"/>
      <c r="H176" s="6"/>
      <c r="I176" s="7">
        <v>0</v>
      </c>
      <c r="J176" s="7">
        <v>21518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8265.2000000000007</v>
      </c>
      <c r="Z176" s="7">
        <v>8265.2000000000007</v>
      </c>
      <c r="AA176" s="7">
        <v>-8265.2000000000007</v>
      </c>
      <c r="AB176" s="8">
        <v>0.38410632958453389</v>
      </c>
      <c r="AC176" s="7">
        <v>0</v>
      </c>
      <c r="AD176" s="8">
        <v>0</v>
      </c>
      <c r="AE176" s="7">
        <v>0</v>
      </c>
    </row>
    <row r="177" spans="1:31" ht="38.25" outlineLevel="3" x14ac:dyDescent="0.2">
      <c r="A177" s="5" t="s">
        <v>114</v>
      </c>
      <c r="B177" s="6" t="s">
        <v>46</v>
      </c>
      <c r="C177" s="6" t="s">
        <v>113</v>
      </c>
      <c r="D177" s="6" t="s">
        <v>115</v>
      </c>
      <c r="E177" s="6"/>
      <c r="F177" s="6"/>
      <c r="G177" s="6"/>
      <c r="H177" s="6"/>
      <c r="I177" s="7">
        <v>0</v>
      </c>
      <c r="J177" s="7">
        <v>339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94.8</v>
      </c>
      <c r="Z177" s="7">
        <v>94.8</v>
      </c>
      <c r="AA177" s="7">
        <v>-94.8</v>
      </c>
      <c r="AB177" s="8">
        <v>0.27964601769911507</v>
      </c>
      <c r="AC177" s="7">
        <v>0</v>
      </c>
      <c r="AD177" s="8">
        <v>0</v>
      </c>
      <c r="AE177" s="7">
        <v>0</v>
      </c>
    </row>
    <row r="178" spans="1:31" ht="25.5" outlineLevel="4" x14ac:dyDescent="0.2">
      <c r="A178" s="5" t="s">
        <v>39</v>
      </c>
      <c r="B178" s="6" t="s">
        <v>46</v>
      </c>
      <c r="C178" s="6" t="s">
        <v>113</v>
      </c>
      <c r="D178" s="6" t="s">
        <v>115</v>
      </c>
      <c r="E178" s="6"/>
      <c r="F178" s="6"/>
      <c r="G178" s="6"/>
      <c r="H178" s="6"/>
      <c r="I178" s="7">
        <v>0</v>
      </c>
      <c r="J178" s="7">
        <v>339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94.8</v>
      </c>
      <c r="Z178" s="7">
        <v>94.8</v>
      </c>
      <c r="AA178" s="7">
        <v>-94.8</v>
      </c>
      <c r="AB178" s="8">
        <v>0.27964601769911507</v>
      </c>
      <c r="AC178" s="7">
        <v>0</v>
      </c>
      <c r="AD178" s="8">
        <v>0</v>
      </c>
      <c r="AE178" s="7">
        <v>0</v>
      </c>
    </row>
    <row r="179" spans="1:31" ht="25.5" outlineLevel="5" x14ac:dyDescent="0.2">
      <c r="A179" s="5" t="s">
        <v>40</v>
      </c>
      <c r="B179" s="6" t="s">
        <v>46</v>
      </c>
      <c r="C179" s="6" t="s">
        <v>113</v>
      </c>
      <c r="D179" s="6" t="s">
        <v>115</v>
      </c>
      <c r="E179" s="6"/>
      <c r="F179" s="6"/>
      <c r="G179" s="6"/>
      <c r="H179" s="6"/>
      <c r="I179" s="7">
        <v>0</v>
      </c>
      <c r="J179" s="7">
        <v>339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94.8</v>
      </c>
      <c r="Z179" s="7">
        <v>94.8</v>
      </c>
      <c r="AA179" s="7">
        <v>-94.8</v>
      </c>
      <c r="AB179" s="8">
        <v>0.27964601769911507</v>
      </c>
      <c r="AC179" s="7">
        <v>0</v>
      </c>
      <c r="AD179" s="8">
        <v>0</v>
      </c>
      <c r="AE179" s="7">
        <v>0</v>
      </c>
    </row>
    <row r="180" spans="1:31" outlineLevel="3" x14ac:dyDescent="0.2">
      <c r="A180" s="5" t="s">
        <v>116</v>
      </c>
      <c r="B180" s="6" t="s">
        <v>46</v>
      </c>
      <c r="C180" s="6" t="s">
        <v>113</v>
      </c>
      <c r="D180" s="6" t="s">
        <v>117</v>
      </c>
      <c r="E180" s="6"/>
      <c r="F180" s="6"/>
      <c r="G180" s="6"/>
      <c r="H180" s="6"/>
      <c r="I180" s="7">
        <v>0</v>
      </c>
      <c r="J180" s="7">
        <v>4547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1923.2</v>
      </c>
      <c r="Z180" s="7">
        <v>1923.2</v>
      </c>
      <c r="AA180" s="7">
        <v>-1923.2</v>
      </c>
      <c r="AB180" s="8">
        <v>0.42296019353419839</v>
      </c>
      <c r="AC180" s="7">
        <v>0</v>
      </c>
      <c r="AD180" s="8">
        <v>0</v>
      </c>
      <c r="AE180" s="7">
        <v>0</v>
      </c>
    </row>
    <row r="181" spans="1:31" ht="25.5" outlineLevel="4" x14ac:dyDescent="0.2">
      <c r="A181" s="5" t="s">
        <v>39</v>
      </c>
      <c r="B181" s="6" t="s">
        <v>46</v>
      </c>
      <c r="C181" s="6" t="s">
        <v>113</v>
      </c>
      <c r="D181" s="6" t="s">
        <v>117</v>
      </c>
      <c r="E181" s="6"/>
      <c r="F181" s="6"/>
      <c r="G181" s="6"/>
      <c r="H181" s="6"/>
      <c r="I181" s="7">
        <v>0</v>
      </c>
      <c r="J181" s="7">
        <v>4547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1923.2</v>
      </c>
      <c r="Z181" s="7">
        <v>1923.2</v>
      </c>
      <c r="AA181" s="7">
        <v>-1923.2</v>
      </c>
      <c r="AB181" s="8">
        <v>0.42296019353419839</v>
      </c>
      <c r="AC181" s="7">
        <v>0</v>
      </c>
      <c r="AD181" s="8">
        <v>0</v>
      </c>
      <c r="AE181" s="7">
        <v>0</v>
      </c>
    </row>
    <row r="182" spans="1:31" ht="25.5" outlineLevel="5" x14ac:dyDescent="0.2">
      <c r="A182" s="5" t="s">
        <v>40</v>
      </c>
      <c r="B182" s="6" t="s">
        <v>46</v>
      </c>
      <c r="C182" s="6" t="s">
        <v>113</v>
      </c>
      <c r="D182" s="6" t="s">
        <v>117</v>
      </c>
      <c r="E182" s="6"/>
      <c r="F182" s="6"/>
      <c r="G182" s="6"/>
      <c r="H182" s="6"/>
      <c r="I182" s="7">
        <v>0</v>
      </c>
      <c r="J182" s="7">
        <v>4547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1923.2</v>
      </c>
      <c r="Z182" s="7">
        <v>1923.2</v>
      </c>
      <c r="AA182" s="7">
        <v>-1923.2</v>
      </c>
      <c r="AB182" s="8">
        <v>0.42296019353419839</v>
      </c>
      <c r="AC182" s="7">
        <v>0</v>
      </c>
      <c r="AD182" s="8">
        <v>0</v>
      </c>
      <c r="AE182" s="7">
        <v>0</v>
      </c>
    </row>
    <row r="183" spans="1:31" ht="25.5" outlineLevel="3" x14ac:dyDescent="0.2">
      <c r="A183" s="5" t="s">
        <v>118</v>
      </c>
      <c r="B183" s="6" t="s">
        <v>46</v>
      </c>
      <c r="C183" s="6" t="s">
        <v>113</v>
      </c>
      <c r="D183" s="6" t="s">
        <v>119</v>
      </c>
      <c r="E183" s="6"/>
      <c r="F183" s="6"/>
      <c r="G183" s="6"/>
      <c r="H183" s="6"/>
      <c r="I183" s="7">
        <v>0</v>
      </c>
      <c r="J183" s="7">
        <v>4874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2182.9</v>
      </c>
      <c r="Z183" s="7">
        <v>2182.9</v>
      </c>
      <c r="AA183" s="7">
        <v>-2182.9</v>
      </c>
      <c r="AB183" s="8">
        <v>0.44786622897004513</v>
      </c>
      <c r="AC183" s="7">
        <v>0</v>
      </c>
      <c r="AD183" s="8">
        <v>0</v>
      </c>
      <c r="AE183" s="7">
        <v>0</v>
      </c>
    </row>
    <row r="184" spans="1:31" ht="25.5" outlineLevel="4" x14ac:dyDescent="0.2">
      <c r="A184" s="5" t="s">
        <v>12</v>
      </c>
      <c r="B184" s="6" t="s">
        <v>46</v>
      </c>
      <c r="C184" s="6" t="s">
        <v>113</v>
      </c>
      <c r="D184" s="6" t="s">
        <v>119</v>
      </c>
      <c r="E184" s="6"/>
      <c r="F184" s="6"/>
      <c r="G184" s="6"/>
      <c r="H184" s="6"/>
      <c r="I184" s="7">
        <v>0</v>
      </c>
      <c r="J184" s="7">
        <v>4874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2182.9</v>
      </c>
      <c r="Z184" s="7">
        <v>2182.9</v>
      </c>
      <c r="AA184" s="7">
        <v>-2182.9</v>
      </c>
      <c r="AB184" s="8">
        <v>0.44786622897004513</v>
      </c>
      <c r="AC184" s="7">
        <v>0</v>
      </c>
      <c r="AD184" s="8">
        <v>0</v>
      </c>
      <c r="AE184" s="7">
        <v>0</v>
      </c>
    </row>
    <row r="185" spans="1:31" outlineLevel="5" x14ac:dyDescent="0.2">
      <c r="A185" s="5" t="s">
        <v>26</v>
      </c>
      <c r="B185" s="6" t="s">
        <v>46</v>
      </c>
      <c r="C185" s="6" t="s">
        <v>113</v>
      </c>
      <c r="D185" s="6" t="s">
        <v>119</v>
      </c>
      <c r="E185" s="6"/>
      <c r="F185" s="6"/>
      <c r="G185" s="6"/>
      <c r="H185" s="6"/>
      <c r="I185" s="7">
        <v>0</v>
      </c>
      <c r="J185" s="7">
        <v>4874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2182.9</v>
      </c>
      <c r="Z185" s="7">
        <v>2182.9</v>
      </c>
      <c r="AA185" s="7">
        <v>-2182.9</v>
      </c>
      <c r="AB185" s="8">
        <v>0.44786622897004513</v>
      </c>
      <c r="AC185" s="7">
        <v>0</v>
      </c>
      <c r="AD185" s="8">
        <v>0</v>
      </c>
      <c r="AE185" s="7">
        <v>0</v>
      </c>
    </row>
    <row r="186" spans="1:31" ht="25.5" outlineLevel="3" x14ac:dyDescent="0.2">
      <c r="A186" s="5" t="s">
        <v>120</v>
      </c>
      <c r="B186" s="6" t="s">
        <v>46</v>
      </c>
      <c r="C186" s="6" t="s">
        <v>113</v>
      </c>
      <c r="D186" s="6" t="s">
        <v>121</v>
      </c>
      <c r="E186" s="6"/>
      <c r="F186" s="6"/>
      <c r="G186" s="6"/>
      <c r="H186" s="6"/>
      <c r="I186" s="7">
        <v>0</v>
      </c>
      <c r="J186" s="7">
        <v>6860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2725</v>
      </c>
      <c r="Z186" s="7">
        <v>2725</v>
      </c>
      <c r="AA186" s="7">
        <v>-2725</v>
      </c>
      <c r="AB186" s="8">
        <v>0.39723032069970843</v>
      </c>
      <c r="AC186" s="7">
        <v>0</v>
      </c>
      <c r="AD186" s="8">
        <v>0</v>
      </c>
      <c r="AE186" s="7">
        <v>0</v>
      </c>
    </row>
    <row r="187" spans="1:31" ht="25.5" outlineLevel="4" x14ac:dyDescent="0.2">
      <c r="A187" s="5" t="s">
        <v>39</v>
      </c>
      <c r="B187" s="6" t="s">
        <v>46</v>
      </c>
      <c r="C187" s="6" t="s">
        <v>113</v>
      </c>
      <c r="D187" s="6" t="s">
        <v>121</v>
      </c>
      <c r="E187" s="6"/>
      <c r="F187" s="6"/>
      <c r="G187" s="6"/>
      <c r="H187" s="6"/>
      <c r="I187" s="7">
        <v>0</v>
      </c>
      <c r="J187" s="7">
        <v>6860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2725</v>
      </c>
      <c r="Z187" s="7">
        <v>2725</v>
      </c>
      <c r="AA187" s="7">
        <v>-2725</v>
      </c>
      <c r="AB187" s="8">
        <v>0.39723032069970843</v>
      </c>
      <c r="AC187" s="7">
        <v>0</v>
      </c>
      <c r="AD187" s="8">
        <v>0</v>
      </c>
      <c r="AE187" s="7">
        <v>0</v>
      </c>
    </row>
    <row r="188" spans="1:31" ht="25.5" outlineLevel="5" x14ac:dyDescent="0.2">
      <c r="A188" s="5" t="s">
        <v>40</v>
      </c>
      <c r="B188" s="6" t="s">
        <v>46</v>
      </c>
      <c r="C188" s="6" t="s">
        <v>113</v>
      </c>
      <c r="D188" s="6" t="s">
        <v>121</v>
      </c>
      <c r="E188" s="6"/>
      <c r="F188" s="6"/>
      <c r="G188" s="6"/>
      <c r="H188" s="6"/>
      <c r="I188" s="7">
        <v>0</v>
      </c>
      <c r="J188" s="7">
        <v>6860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2725</v>
      </c>
      <c r="Z188" s="7">
        <v>2725</v>
      </c>
      <c r="AA188" s="7">
        <v>-2725</v>
      </c>
      <c r="AB188" s="8">
        <v>0.39723032069970843</v>
      </c>
      <c r="AC188" s="7">
        <v>0</v>
      </c>
      <c r="AD188" s="8">
        <v>0</v>
      </c>
      <c r="AE188" s="7">
        <v>0</v>
      </c>
    </row>
    <row r="189" spans="1:31" ht="51" outlineLevel="3" x14ac:dyDescent="0.2">
      <c r="A189" s="5" t="s">
        <v>122</v>
      </c>
      <c r="B189" s="6" t="s">
        <v>46</v>
      </c>
      <c r="C189" s="6" t="s">
        <v>113</v>
      </c>
      <c r="D189" s="6" t="s">
        <v>123</v>
      </c>
      <c r="E189" s="6"/>
      <c r="F189" s="6"/>
      <c r="G189" s="6"/>
      <c r="H189" s="6"/>
      <c r="I189" s="7">
        <v>0</v>
      </c>
      <c r="J189" s="7">
        <v>140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8">
        <v>0</v>
      </c>
      <c r="AC189" s="7">
        <v>0</v>
      </c>
      <c r="AD189" s="8">
        <v>0</v>
      </c>
      <c r="AE189" s="7">
        <v>0</v>
      </c>
    </row>
    <row r="190" spans="1:31" ht="25.5" outlineLevel="4" x14ac:dyDescent="0.2">
      <c r="A190" s="5" t="s">
        <v>39</v>
      </c>
      <c r="B190" s="6" t="s">
        <v>46</v>
      </c>
      <c r="C190" s="6" t="s">
        <v>113</v>
      </c>
      <c r="D190" s="6" t="s">
        <v>123</v>
      </c>
      <c r="E190" s="6"/>
      <c r="F190" s="6"/>
      <c r="G190" s="6"/>
      <c r="H190" s="6"/>
      <c r="I190" s="7">
        <v>0</v>
      </c>
      <c r="J190" s="7">
        <v>140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8">
        <v>0</v>
      </c>
      <c r="AC190" s="7">
        <v>0</v>
      </c>
      <c r="AD190" s="8">
        <v>0</v>
      </c>
      <c r="AE190" s="7">
        <v>0</v>
      </c>
    </row>
    <row r="191" spans="1:31" ht="25.5" outlineLevel="5" x14ac:dyDescent="0.2">
      <c r="A191" s="5" t="s">
        <v>40</v>
      </c>
      <c r="B191" s="6" t="s">
        <v>46</v>
      </c>
      <c r="C191" s="6" t="s">
        <v>113</v>
      </c>
      <c r="D191" s="6" t="s">
        <v>123</v>
      </c>
      <c r="E191" s="6"/>
      <c r="F191" s="6"/>
      <c r="G191" s="6"/>
      <c r="H191" s="6"/>
      <c r="I191" s="7">
        <v>0</v>
      </c>
      <c r="J191" s="7">
        <v>140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8">
        <v>0</v>
      </c>
      <c r="AC191" s="7">
        <v>0</v>
      </c>
      <c r="AD191" s="8">
        <v>0</v>
      </c>
      <c r="AE191" s="7">
        <v>0</v>
      </c>
    </row>
    <row r="192" spans="1:31" ht="38.25" outlineLevel="3" x14ac:dyDescent="0.2">
      <c r="A192" s="5" t="s">
        <v>124</v>
      </c>
      <c r="B192" s="6" t="s">
        <v>46</v>
      </c>
      <c r="C192" s="6" t="s">
        <v>113</v>
      </c>
      <c r="D192" s="6" t="s">
        <v>125</v>
      </c>
      <c r="E192" s="6"/>
      <c r="F192" s="6"/>
      <c r="G192" s="6"/>
      <c r="H192" s="6"/>
      <c r="I192" s="7">
        <v>0</v>
      </c>
      <c r="J192" s="7">
        <v>1000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8">
        <v>0</v>
      </c>
      <c r="AC192" s="7">
        <v>0</v>
      </c>
      <c r="AD192" s="8">
        <v>0</v>
      </c>
      <c r="AE192" s="7">
        <v>0</v>
      </c>
    </row>
    <row r="193" spans="1:31" ht="25.5" outlineLevel="4" x14ac:dyDescent="0.2">
      <c r="A193" s="5" t="s">
        <v>39</v>
      </c>
      <c r="B193" s="6" t="s">
        <v>46</v>
      </c>
      <c r="C193" s="6" t="s">
        <v>113</v>
      </c>
      <c r="D193" s="6" t="s">
        <v>125</v>
      </c>
      <c r="E193" s="6"/>
      <c r="F193" s="6"/>
      <c r="G193" s="6"/>
      <c r="H193" s="6"/>
      <c r="I193" s="7">
        <v>0</v>
      </c>
      <c r="J193" s="7">
        <v>1000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8">
        <v>0</v>
      </c>
      <c r="AC193" s="7">
        <v>0</v>
      </c>
      <c r="AD193" s="8">
        <v>0</v>
      </c>
      <c r="AE193" s="7">
        <v>0</v>
      </c>
    </row>
    <row r="194" spans="1:31" ht="25.5" outlineLevel="5" x14ac:dyDescent="0.2">
      <c r="A194" s="5" t="s">
        <v>40</v>
      </c>
      <c r="B194" s="6" t="s">
        <v>46</v>
      </c>
      <c r="C194" s="6" t="s">
        <v>113</v>
      </c>
      <c r="D194" s="6" t="s">
        <v>125</v>
      </c>
      <c r="E194" s="6"/>
      <c r="F194" s="6"/>
      <c r="G194" s="6"/>
      <c r="H194" s="6"/>
      <c r="I194" s="7">
        <v>0</v>
      </c>
      <c r="J194" s="7">
        <v>1000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8">
        <v>0</v>
      </c>
      <c r="AC194" s="7">
        <v>0</v>
      </c>
      <c r="AD194" s="8">
        <v>0</v>
      </c>
      <c r="AE194" s="7">
        <v>0</v>
      </c>
    </row>
    <row r="195" spans="1:31" ht="114.75" outlineLevel="3" x14ac:dyDescent="0.2">
      <c r="A195" s="5" t="s">
        <v>126</v>
      </c>
      <c r="B195" s="6" t="s">
        <v>46</v>
      </c>
      <c r="C195" s="6" t="s">
        <v>113</v>
      </c>
      <c r="D195" s="6" t="s">
        <v>127</v>
      </c>
      <c r="E195" s="6"/>
      <c r="F195" s="6"/>
      <c r="G195" s="6"/>
      <c r="H195" s="6"/>
      <c r="I195" s="7">
        <v>0</v>
      </c>
      <c r="J195" s="7">
        <v>3758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1339.3</v>
      </c>
      <c r="Z195" s="7">
        <v>1339.3</v>
      </c>
      <c r="AA195" s="7">
        <v>-1339.3</v>
      </c>
      <c r="AB195" s="8">
        <v>0.35638637573177223</v>
      </c>
      <c r="AC195" s="7">
        <v>0</v>
      </c>
      <c r="AD195" s="8">
        <v>0</v>
      </c>
      <c r="AE195" s="7">
        <v>0</v>
      </c>
    </row>
    <row r="196" spans="1:31" ht="25.5" outlineLevel="4" x14ac:dyDescent="0.2">
      <c r="A196" s="5" t="s">
        <v>39</v>
      </c>
      <c r="B196" s="6" t="s">
        <v>46</v>
      </c>
      <c r="C196" s="6" t="s">
        <v>113</v>
      </c>
      <c r="D196" s="6" t="s">
        <v>127</v>
      </c>
      <c r="E196" s="6"/>
      <c r="F196" s="6"/>
      <c r="G196" s="6"/>
      <c r="H196" s="6"/>
      <c r="I196" s="7">
        <v>0</v>
      </c>
      <c r="J196" s="7">
        <v>3758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1339.3</v>
      </c>
      <c r="Z196" s="7">
        <v>1339.3</v>
      </c>
      <c r="AA196" s="7">
        <v>-1339.3</v>
      </c>
      <c r="AB196" s="8">
        <v>0.35638637573177223</v>
      </c>
      <c r="AC196" s="7">
        <v>0</v>
      </c>
      <c r="AD196" s="8">
        <v>0</v>
      </c>
      <c r="AE196" s="7">
        <v>0</v>
      </c>
    </row>
    <row r="197" spans="1:31" ht="25.5" outlineLevel="5" x14ac:dyDescent="0.2">
      <c r="A197" s="5" t="s">
        <v>40</v>
      </c>
      <c r="B197" s="6" t="s">
        <v>46</v>
      </c>
      <c r="C197" s="6" t="s">
        <v>113</v>
      </c>
      <c r="D197" s="6" t="s">
        <v>127</v>
      </c>
      <c r="E197" s="6"/>
      <c r="F197" s="6"/>
      <c r="G197" s="6"/>
      <c r="H197" s="6"/>
      <c r="I197" s="7">
        <v>0</v>
      </c>
      <c r="J197" s="7">
        <v>3758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1339.3</v>
      </c>
      <c r="Z197" s="7">
        <v>1339.3</v>
      </c>
      <c r="AA197" s="7">
        <v>-1339.3</v>
      </c>
      <c r="AB197" s="8">
        <v>0.35638637573177223</v>
      </c>
      <c r="AC197" s="7">
        <v>0</v>
      </c>
      <c r="AD197" s="8">
        <v>0</v>
      </c>
      <c r="AE197" s="7">
        <v>0</v>
      </c>
    </row>
    <row r="198" spans="1:31" outlineLevel="1" x14ac:dyDescent="0.2">
      <c r="A198" s="5" t="s">
        <v>128</v>
      </c>
      <c r="B198" s="6" t="s">
        <v>46</v>
      </c>
      <c r="C198" s="6" t="s">
        <v>129</v>
      </c>
      <c r="D198" s="6" t="s">
        <v>7</v>
      </c>
      <c r="E198" s="6"/>
      <c r="F198" s="6"/>
      <c r="G198" s="6"/>
      <c r="H198" s="6"/>
      <c r="I198" s="7">
        <v>0</v>
      </c>
      <c r="J198" s="7">
        <v>179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142.4</v>
      </c>
      <c r="Z198" s="7">
        <v>142.4</v>
      </c>
      <c r="AA198" s="7">
        <v>-142.4</v>
      </c>
      <c r="AB198" s="8">
        <v>0.79553072625698329</v>
      </c>
      <c r="AC198" s="7">
        <v>0</v>
      </c>
      <c r="AD198" s="8">
        <v>0</v>
      </c>
      <c r="AE198" s="7">
        <v>0</v>
      </c>
    </row>
    <row r="199" spans="1:31" ht="25.5" outlineLevel="2" x14ac:dyDescent="0.2">
      <c r="A199" s="5" t="s">
        <v>130</v>
      </c>
      <c r="B199" s="6" t="s">
        <v>46</v>
      </c>
      <c r="C199" s="6" t="s">
        <v>131</v>
      </c>
      <c r="D199" s="6" t="s">
        <v>7</v>
      </c>
      <c r="E199" s="6"/>
      <c r="F199" s="6"/>
      <c r="G199" s="6"/>
      <c r="H199" s="6"/>
      <c r="I199" s="7">
        <v>0</v>
      </c>
      <c r="J199" s="7">
        <v>179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142.4</v>
      </c>
      <c r="Z199" s="7">
        <v>142.4</v>
      </c>
      <c r="AA199" s="7">
        <v>-142.4</v>
      </c>
      <c r="AB199" s="8">
        <v>0.79553072625698329</v>
      </c>
      <c r="AC199" s="7">
        <v>0</v>
      </c>
      <c r="AD199" s="8">
        <v>0</v>
      </c>
      <c r="AE199" s="7">
        <v>0</v>
      </c>
    </row>
    <row r="200" spans="1:31" ht="51" outlineLevel="3" x14ac:dyDescent="0.2">
      <c r="A200" s="5" t="s">
        <v>132</v>
      </c>
      <c r="B200" s="6" t="s">
        <v>46</v>
      </c>
      <c r="C200" s="6" t="s">
        <v>131</v>
      </c>
      <c r="D200" s="6" t="s">
        <v>133</v>
      </c>
      <c r="E200" s="6"/>
      <c r="F200" s="6"/>
      <c r="G200" s="6"/>
      <c r="H200" s="6"/>
      <c r="I200" s="7">
        <v>0</v>
      </c>
      <c r="J200" s="7">
        <v>179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142.4</v>
      </c>
      <c r="Z200" s="7">
        <v>142.4</v>
      </c>
      <c r="AA200" s="7">
        <v>-142.4</v>
      </c>
      <c r="AB200" s="8">
        <v>0.79553072625698329</v>
      </c>
      <c r="AC200" s="7">
        <v>0</v>
      </c>
      <c r="AD200" s="8">
        <v>0</v>
      </c>
      <c r="AE200" s="7">
        <v>0</v>
      </c>
    </row>
    <row r="201" spans="1:31" ht="25.5" outlineLevel="4" x14ac:dyDescent="0.2">
      <c r="A201" s="5" t="s">
        <v>12</v>
      </c>
      <c r="B201" s="6" t="s">
        <v>46</v>
      </c>
      <c r="C201" s="6" t="s">
        <v>131</v>
      </c>
      <c r="D201" s="6" t="s">
        <v>133</v>
      </c>
      <c r="E201" s="6"/>
      <c r="F201" s="6"/>
      <c r="G201" s="6"/>
      <c r="H201" s="6"/>
      <c r="I201" s="7">
        <v>0</v>
      </c>
      <c r="J201" s="7">
        <v>179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142.4</v>
      </c>
      <c r="Z201" s="7">
        <v>142.4</v>
      </c>
      <c r="AA201" s="7">
        <v>-142.4</v>
      </c>
      <c r="AB201" s="8">
        <v>0.79553072625698329</v>
      </c>
      <c r="AC201" s="7">
        <v>0</v>
      </c>
      <c r="AD201" s="8">
        <v>0</v>
      </c>
      <c r="AE201" s="7">
        <v>0</v>
      </c>
    </row>
    <row r="202" spans="1:31" outlineLevel="5" x14ac:dyDescent="0.2">
      <c r="A202" s="5" t="s">
        <v>26</v>
      </c>
      <c r="B202" s="6" t="s">
        <v>46</v>
      </c>
      <c r="C202" s="6" t="s">
        <v>131</v>
      </c>
      <c r="D202" s="6" t="s">
        <v>133</v>
      </c>
      <c r="E202" s="6"/>
      <c r="F202" s="6"/>
      <c r="G202" s="6"/>
      <c r="H202" s="6"/>
      <c r="I202" s="7">
        <v>0</v>
      </c>
      <c r="J202" s="7">
        <v>179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142.4</v>
      </c>
      <c r="Z202" s="7">
        <v>142.4</v>
      </c>
      <c r="AA202" s="7">
        <v>-142.4</v>
      </c>
      <c r="AB202" s="8">
        <v>0.79553072625698329</v>
      </c>
      <c r="AC202" s="7">
        <v>0</v>
      </c>
      <c r="AD202" s="8">
        <v>0</v>
      </c>
      <c r="AE202" s="7">
        <v>0</v>
      </c>
    </row>
    <row r="203" spans="1:31" ht="25.5" x14ac:dyDescent="0.2">
      <c r="A203" s="5" t="s">
        <v>134</v>
      </c>
      <c r="B203" s="6" t="s">
        <v>135</v>
      </c>
      <c r="C203" s="6" t="s">
        <v>6</v>
      </c>
      <c r="D203" s="6" t="s">
        <v>7</v>
      </c>
      <c r="E203" s="6"/>
      <c r="F203" s="6"/>
      <c r="G203" s="6"/>
      <c r="H203" s="6"/>
      <c r="I203" s="7">
        <v>0</v>
      </c>
      <c r="J203" s="7">
        <v>49408.3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20864.400000000001</v>
      </c>
      <c r="Z203" s="7">
        <v>20864.400000000001</v>
      </c>
      <c r="AA203" s="7">
        <v>-20864.400000000001</v>
      </c>
      <c r="AB203" s="8">
        <v>0.42228532453049389</v>
      </c>
      <c r="AC203" s="7">
        <v>0</v>
      </c>
      <c r="AD203" s="8">
        <v>0</v>
      </c>
      <c r="AE203" s="7">
        <v>0</v>
      </c>
    </row>
    <row r="204" spans="1:31" outlineLevel="1" x14ac:dyDescent="0.2">
      <c r="A204" s="5" t="s">
        <v>8</v>
      </c>
      <c r="B204" s="6" t="s">
        <v>135</v>
      </c>
      <c r="C204" s="6" t="s">
        <v>9</v>
      </c>
      <c r="D204" s="6" t="s">
        <v>7</v>
      </c>
      <c r="E204" s="6"/>
      <c r="F204" s="6"/>
      <c r="G204" s="6"/>
      <c r="H204" s="6"/>
      <c r="I204" s="7">
        <v>0</v>
      </c>
      <c r="J204" s="7">
        <v>100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36.6</v>
      </c>
      <c r="Z204" s="7">
        <v>36.6</v>
      </c>
      <c r="AA204" s="7">
        <v>-36.6</v>
      </c>
      <c r="AB204" s="8">
        <v>0.36599999999999999</v>
      </c>
      <c r="AC204" s="7">
        <v>0</v>
      </c>
      <c r="AD204" s="8">
        <v>0</v>
      </c>
      <c r="AE204" s="7">
        <v>0</v>
      </c>
    </row>
    <row r="205" spans="1:31" outlineLevel="2" x14ac:dyDescent="0.2">
      <c r="A205" s="5" t="s">
        <v>136</v>
      </c>
      <c r="B205" s="6" t="s">
        <v>135</v>
      </c>
      <c r="C205" s="6" t="s">
        <v>137</v>
      </c>
      <c r="D205" s="6" t="s">
        <v>7</v>
      </c>
      <c r="E205" s="6"/>
      <c r="F205" s="6"/>
      <c r="G205" s="6"/>
      <c r="H205" s="6"/>
      <c r="I205" s="7">
        <v>0</v>
      </c>
      <c r="J205" s="7">
        <v>100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36.6</v>
      </c>
      <c r="Z205" s="7">
        <v>36.6</v>
      </c>
      <c r="AA205" s="7">
        <v>-36.6</v>
      </c>
      <c r="AB205" s="8">
        <v>0.36599999999999999</v>
      </c>
      <c r="AC205" s="7">
        <v>0</v>
      </c>
      <c r="AD205" s="8">
        <v>0</v>
      </c>
      <c r="AE205" s="7">
        <v>0</v>
      </c>
    </row>
    <row r="206" spans="1:31" outlineLevel="3" x14ac:dyDescent="0.2">
      <c r="A206" s="5" t="s">
        <v>138</v>
      </c>
      <c r="B206" s="6" t="s">
        <v>135</v>
      </c>
      <c r="C206" s="6" t="s">
        <v>137</v>
      </c>
      <c r="D206" s="6" t="s">
        <v>139</v>
      </c>
      <c r="E206" s="6"/>
      <c r="F206" s="6"/>
      <c r="G206" s="6"/>
      <c r="H206" s="6"/>
      <c r="I206" s="7">
        <v>0</v>
      </c>
      <c r="J206" s="7">
        <v>100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36.6</v>
      </c>
      <c r="Z206" s="7">
        <v>36.6</v>
      </c>
      <c r="AA206" s="7">
        <v>-36.6</v>
      </c>
      <c r="AB206" s="8">
        <v>0.36599999999999999</v>
      </c>
      <c r="AC206" s="7">
        <v>0</v>
      </c>
      <c r="AD206" s="8">
        <v>0</v>
      </c>
      <c r="AE206" s="7">
        <v>0</v>
      </c>
    </row>
    <row r="207" spans="1:31" ht="25.5" outlineLevel="4" x14ac:dyDescent="0.2">
      <c r="A207" s="5" t="s">
        <v>12</v>
      </c>
      <c r="B207" s="6" t="s">
        <v>135</v>
      </c>
      <c r="C207" s="6" t="s">
        <v>137</v>
      </c>
      <c r="D207" s="6" t="s">
        <v>139</v>
      </c>
      <c r="E207" s="6"/>
      <c r="F207" s="6"/>
      <c r="G207" s="6"/>
      <c r="H207" s="6"/>
      <c r="I207" s="7">
        <v>0</v>
      </c>
      <c r="J207" s="7">
        <v>100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36.6</v>
      </c>
      <c r="Z207" s="7">
        <v>36.6</v>
      </c>
      <c r="AA207" s="7">
        <v>-36.6</v>
      </c>
      <c r="AB207" s="8">
        <v>0.36599999999999999</v>
      </c>
      <c r="AC207" s="7">
        <v>0</v>
      </c>
      <c r="AD207" s="8">
        <v>0</v>
      </c>
      <c r="AE207" s="7">
        <v>0</v>
      </c>
    </row>
    <row r="208" spans="1:31" outlineLevel="5" x14ac:dyDescent="0.2">
      <c r="A208" s="5" t="s">
        <v>27</v>
      </c>
      <c r="B208" s="6" t="s">
        <v>135</v>
      </c>
      <c r="C208" s="6" t="s">
        <v>137</v>
      </c>
      <c r="D208" s="6" t="s">
        <v>139</v>
      </c>
      <c r="E208" s="6"/>
      <c r="F208" s="6"/>
      <c r="G208" s="6"/>
      <c r="H208" s="6"/>
      <c r="I208" s="7">
        <v>0</v>
      </c>
      <c r="J208" s="7">
        <v>100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36.6</v>
      </c>
      <c r="Z208" s="7">
        <v>36.6</v>
      </c>
      <c r="AA208" s="7">
        <v>-36.6</v>
      </c>
      <c r="AB208" s="8">
        <v>0.36599999999999999</v>
      </c>
      <c r="AC208" s="7">
        <v>0</v>
      </c>
      <c r="AD208" s="8">
        <v>0</v>
      </c>
      <c r="AE208" s="7">
        <v>0</v>
      </c>
    </row>
    <row r="209" spans="1:31" outlineLevel="1" x14ac:dyDescent="0.2">
      <c r="A209" s="5" t="s">
        <v>140</v>
      </c>
      <c r="B209" s="6" t="s">
        <v>135</v>
      </c>
      <c r="C209" s="6" t="s">
        <v>141</v>
      </c>
      <c r="D209" s="6" t="s">
        <v>7</v>
      </c>
      <c r="E209" s="6"/>
      <c r="F209" s="6"/>
      <c r="G209" s="6"/>
      <c r="H209" s="6"/>
      <c r="I209" s="7">
        <v>0</v>
      </c>
      <c r="J209" s="7">
        <v>7430.2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3039.8</v>
      </c>
      <c r="Z209" s="7">
        <v>3039.8</v>
      </c>
      <c r="AA209" s="7">
        <v>-3039.8</v>
      </c>
      <c r="AB209" s="8">
        <v>0.40911415574277948</v>
      </c>
      <c r="AC209" s="7">
        <v>0</v>
      </c>
      <c r="AD209" s="8">
        <v>0</v>
      </c>
      <c r="AE209" s="7">
        <v>0</v>
      </c>
    </row>
    <row r="210" spans="1:31" ht="25.5" outlineLevel="2" x14ac:dyDescent="0.2">
      <c r="A210" s="5" t="s">
        <v>142</v>
      </c>
      <c r="B210" s="6" t="s">
        <v>135</v>
      </c>
      <c r="C210" s="6" t="s">
        <v>143</v>
      </c>
      <c r="D210" s="6" t="s">
        <v>7</v>
      </c>
      <c r="E210" s="6"/>
      <c r="F210" s="6"/>
      <c r="G210" s="6"/>
      <c r="H210" s="6"/>
      <c r="I210" s="7">
        <v>0</v>
      </c>
      <c r="J210" s="7">
        <v>7430.2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3039.8</v>
      </c>
      <c r="Z210" s="7">
        <v>3039.8</v>
      </c>
      <c r="AA210" s="7">
        <v>-3039.8</v>
      </c>
      <c r="AB210" s="8">
        <v>0.40911415574277948</v>
      </c>
      <c r="AC210" s="7">
        <v>0</v>
      </c>
      <c r="AD210" s="8">
        <v>0</v>
      </c>
      <c r="AE210" s="7">
        <v>0</v>
      </c>
    </row>
    <row r="211" spans="1:31" outlineLevel="3" x14ac:dyDescent="0.2">
      <c r="A211" s="5" t="s">
        <v>138</v>
      </c>
      <c r="B211" s="6" t="s">
        <v>135</v>
      </c>
      <c r="C211" s="6" t="s">
        <v>143</v>
      </c>
      <c r="D211" s="6" t="s">
        <v>139</v>
      </c>
      <c r="E211" s="6"/>
      <c r="F211" s="6"/>
      <c r="G211" s="6"/>
      <c r="H211" s="6"/>
      <c r="I211" s="7">
        <v>0</v>
      </c>
      <c r="J211" s="7">
        <v>0.2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8">
        <v>0</v>
      </c>
      <c r="AC211" s="7">
        <v>0</v>
      </c>
      <c r="AD211" s="8">
        <v>0</v>
      </c>
      <c r="AE211" s="7">
        <v>0</v>
      </c>
    </row>
    <row r="212" spans="1:31" ht="25.5" outlineLevel="4" x14ac:dyDescent="0.2">
      <c r="A212" s="5" t="s">
        <v>12</v>
      </c>
      <c r="B212" s="6" t="s">
        <v>135</v>
      </c>
      <c r="C212" s="6" t="s">
        <v>143</v>
      </c>
      <c r="D212" s="6" t="s">
        <v>139</v>
      </c>
      <c r="E212" s="6"/>
      <c r="F212" s="6"/>
      <c r="G212" s="6"/>
      <c r="H212" s="6"/>
      <c r="I212" s="7">
        <v>0</v>
      </c>
      <c r="J212" s="7">
        <v>0.2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8">
        <v>0</v>
      </c>
      <c r="AC212" s="7">
        <v>0</v>
      </c>
      <c r="AD212" s="8">
        <v>0</v>
      </c>
      <c r="AE212" s="7">
        <v>0</v>
      </c>
    </row>
    <row r="213" spans="1:31" outlineLevel="5" x14ac:dyDescent="0.2">
      <c r="A213" s="5" t="s">
        <v>27</v>
      </c>
      <c r="B213" s="6" t="s">
        <v>135</v>
      </c>
      <c r="C213" s="6" t="s">
        <v>143</v>
      </c>
      <c r="D213" s="6" t="s">
        <v>139</v>
      </c>
      <c r="E213" s="6"/>
      <c r="F213" s="6"/>
      <c r="G213" s="6"/>
      <c r="H213" s="6"/>
      <c r="I213" s="7">
        <v>0</v>
      </c>
      <c r="J213" s="7">
        <v>0.2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8">
        <v>0</v>
      </c>
      <c r="AC213" s="7">
        <v>0</v>
      </c>
      <c r="AD213" s="8">
        <v>0</v>
      </c>
      <c r="AE213" s="7">
        <v>0</v>
      </c>
    </row>
    <row r="214" spans="1:31" ht="25.5" outlineLevel="3" x14ac:dyDescent="0.2">
      <c r="A214" s="5" t="s">
        <v>144</v>
      </c>
      <c r="B214" s="6" t="s">
        <v>135</v>
      </c>
      <c r="C214" s="6" t="s">
        <v>143</v>
      </c>
      <c r="D214" s="6" t="s">
        <v>145</v>
      </c>
      <c r="E214" s="6"/>
      <c r="F214" s="6"/>
      <c r="G214" s="6"/>
      <c r="H214" s="6"/>
      <c r="I214" s="7">
        <v>0</v>
      </c>
      <c r="J214" s="7">
        <v>7430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3039.8</v>
      </c>
      <c r="Z214" s="7">
        <v>3039.8</v>
      </c>
      <c r="AA214" s="7">
        <v>-3039.8</v>
      </c>
      <c r="AB214" s="8">
        <v>0.4091251682368775</v>
      </c>
      <c r="AC214" s="7">
        <v>0</v>
      </c>
      <c r="AD214" s="8">
        <v>0</v>
      </c>
      <c r="AE214" s="7">
        <v>0</v>
      </c>
    </row>
    <row r="215" spans="1:31" ht="76.5" outlineLevel="4" x14ac:dyDescent="0.2">
      <c r="A215" s="5" t="s">
        <v>22</v>
      </c>
      <c r="B215" s="6" t="s">
        <v>135</v>
      </c>
      <c r="C215" s="6" t="s">
        <v>143</v>
      </c>
      <c r="D215" s="6" t="s">
        <v>145</v>
      </c>
      <c r="E215" s="6"/>
      <c r="F215" s="6"/>
      <c r="G215" s="6"/>
      <c r="H215" s="6"/>
      <c r="I215" s="7">
        <v>0</v>
      </c>
      <c r="J215" s="7">
        <v>7430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3039.8</v>
      </c>
      <c r="Z215" s="7">
        <v>3039.8</v>
      </c>
      <c r="AA215" s="7">
        <v>-3039.8</v>
      </c>
      <c r="AB215" s="8">
        <v>0.4091251682368775</v>
      </c>
      <c r="AC215" s="7">
        <v>0</v>
      </c>
      <c r="AD215" s="8">
        <v>0</v>
      </c>
      <c r="AE215" s="7">
        <v>0</v>
      </c>
    </row>
    <row r="216" spans="1:31" outlineLevel="5" x14ac:dyDescent="0.2">
      <c r="A216" s="5" t="s">
        <v>23</v>
      </c>
      <c r="B216" s="6" t="s">
        <v>135</v>
      </c>
      <c r="C216" s="6" t="s">
        <v>143</v>
      </c>
      <c r="D216" s="6" t="s">
        <v>145</v>
      </c>
      <c r="E216" s="6"/>
      <c r="F216" s="6"/>
      <c r="G216" s="6"/>
      <c r="H216" s="6"/>
      <c r="I216" s="7">
        <v>0</v>
      </c>
      <c r="J216" s="7">
        <v>5706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2332.8000000000002</v>
      </c>
      <c r="Z216" s="7">
        <v>2332.8000000000002</v>
      </c>
      <c r="AA216" s="7">
        <v>-2332.8000000000002</v>
      </c>
      <c r="AB216" s="8">
        <v>0.4088328075709779</v>
      </c>
      <c r="AC216" s="7">
        <v>0</v>
      </c>
      <c r="AD216" s="8">
        <v>0</v>
      </c>
      <c r="AE216" s="7">
        <v>0</v>
      </c>
    </row>
    <row r="217" spans="1:31" ht="25.5" outlineLevel="5" x14ac:dyDescent="0.2">
      <c r="A217" s="5" t="s">
        <v>24</v>
      </c>
      <c r="B217" s="6" t="s">
        <v>135</v>
      </c>
      <c r="C217" s="6" t="s">
        <v>143</v>
      </c>
      <c r="D217" s="6" t="s">
        <v>145</v>
      </c>
      <c r="E217" s="6"/>
      <c r="F217" s="6"/>
      <c r="G217" s="6"/>
      <c r="H217" s="6"/>
      <c r="I217" s="7">
        <v>0</v>
      </c>
      <c r="J217" s="7">
        <v>1724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707</v>
      </c>
      <c r="Z217" s="7">
        <v>707</v>
      </c>
      <c r="AA217" s="7">
        <v>-707</v>
      </c>
      <c r="AB217" s="8">
        <v>0.41009280742459397</v>
      </c>
      <c r="AC217" s="7">
        <v>0</v>
      </c>
      <c r="AD217" s="8">
        <v>0</v>
      </c>
      <c r="AE217" s="7">
        <v>0</v>
      </c>
    </row>
    <row r="218" spans="1:31" outlineLevel="1" x14ac:dyDescent="0.2">
      <c r="A218" s="5" t="s">
        <v>47</v>
      </c>
      <c r="B218" s="6" t="s">
        <v>135</v>
      </c>
      <c r="C218" s="6" t="s">
        <v>48</v>
      </c>
      <c r="D218" s="6" t="s">
        <v>7</v>
      </c>
      <c r="E218" s="6"/>
      <c r="F218" s="6"/>
      <c r="G218" s="6"/>
      <c r="H218" s="6"/>
      <c r="I218" s="7">
        <v>0</v>
      </c>
      <c r="J218" s="7">
        <v>8534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4128.5</v>
      </c>
      <c r="Z218" s="7">
        <v>4128.5</v>
      </c>
      <c r="AA218" s="7">
        <v>-4128.5</v>
      </c>
      <c r="AB218" s="8">
        <v>0.48377079915631593</v>
      </c>
      <c r="AC218" s="7">
        <v>0</v>
      </c>
      <c r="AD218" s="8">
        <v>0</v>
      </c>
      <c r="AE218" s="7">
        <v>0</v>
      </c>
    </row>
    <row r="219" spans="1:31" outlineLevel="2" x14ac:dyDescent="0.2">
      <c r="A219" s="5" t="s">
        <v>69</v>
      </c>
      <c r="B219" s="6" t="s">
        <v>135</v>
      </c>
      <c r="C219" s="6" t="s">
        <v>70</v>
      </c>
      <c r="D219" s="6" t="s">
        <v>7</v>
      </c>
      <c r="E219" s="6"/>
      <c r="F219" s="6"/>
      <c r="G219" s="6"/>
      <c r="H219" s="6"/>
      <c r="I219" s="7">
        <v>0</v>
      </c>
      <c r="J219" s="7">
        <v>8534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4128.5</v>
      </c>
      <c r="Z219" s="7">
        <v>4128.5</v>
      </c>
      <c r="AA219" s="7">
        <v>-4128.5</v>
      </c>
      <c r="AB219" s="8">
        <v>0.48377079915631593</v>
      </c>
      <c r="AC219" s="7">
        <v>0</v>
      </c>
      <c r="AD219" s="8">
        <v>0</v>
      </c>
      <c r="AE219" s="7">
        <v>0</v>
      </c>
    </row>
    <row r="220" spans="1:31" ht="25.5" outlineLevel="3" x14ac:dyDescent="0.2">
      <c r="A220" s="5" t="s">
        <v>146</v>
      </c>
      <c r="B220" s="6" t="s">
        <v>135</v>
      </c>
      <c r="C220" s="6" t="s">
        <v>70</v>
      </c>
      <c r="D220" s="6" t="s">
        <v>147</v>
      </c>
      <c r="E220" s="6"/>
      <c r="F220" s="6"/>
      <c r="G220" s="6"/>
      <c r="H220" s="6"/>
      <c r="I220" s="7">
        <v>0</v>
      </c>
      <c r="J220" s="7">
        <v>8534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4128.5</v>
      </c>
      <c r="Z220" s="7">
        <v>4128.5</v>
      </c>
      <c r="AA220" s="7">
        <v>-4128.5</v>
      </c>
      <c r="AB220" s="8">
        <v>0.48377079915631593</v>
      </c>
      <c r="AC220" s="7">
        <v>0</v>
      </c>
      <c r="AD220" s="8">
        <v>0</v>
      </c>
      <c r="AE220" s="7">
        <v>0</v>
      </c>
    </row>
    <row r="221" spans="1:31" ht="76.5" outlineLevel="4" x14ac:dyDescent="0.2">
      <c r="A221" s="5" t="s">
        <v>22</v>
      </c>
      <c r="B221" s="6" t="s">
        <v>135</v>
      </c>
      <c r="C221" s="6" t="s">
        <v>70</v>
      </c>
      <c r="D221" s="6" t="s">
        <v>147</v>
      </c>
      <c r="E221" s="6"/>
      <c r="F221" s="6"/>
      <c r="G221" s="6"/>
      <c r="H221" s="6"/>
      <c r="I221" s="7">
        <v>0</v>
      </c>
      <c r="J221" s="7">
        <v>7399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3582.1</v>
      </c>
      <c r="Z221" s="7">
        <v>3582.1</v>
      </c>
      <c r="AA221" s="7">
        <v>-3582.1</v>
      </c>
      <c r="AB221" s="8">
        <v>0.48413299094472229</v>
      </c>
      <c r="AC221" s="7">
        <v>0</v>
      </c>
      <c r="AD221" s="8">
        <v>0</v>
      </c>
      <c r="AE221" s="7">
        <v>0</v>
      </c>
    </row>
    <row r="222" spans="1:31" outlineLevel="5" x14ac:dyDescent="0.2">
      <c r="A222" s="5" t="s">
        <v>23</v>
      </c>
      <c r="B222" s="6" t="s">
        <v>135</v>
      </c>
      <c r="C222" s="6" t="s">
        <v>70</v>
      </c>
      <c r="D222" s="6" t="s">
        <v>147</v>
      </c>
      <c r="E222" s="6"/>
      <c r="F222" s="6"/>
      <c r="G222" s="6"/>
      <c r="H222" s="6"/>
      <c r="I222" s="7">
        <v>0</v>
      </c>
      <c r="J222" s="7">
        <v>5685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2881</v>
      </c>
      <c r="Z222" s="7">
        <v>2881</v>
      </c>
      <c r="AA222" s="7">
        <v>-2881</v>
      </c>
      <c r="AB222" s="8">
        <v>0.50677220756376429</v>
      </c>
      <c r="AC222" s="7">
        <v>0</v>
      </c>
      <c r="AD222" s="8">
        <v>0</v>
      </c>
      <c r="AE222" s="7">
        <v>0</v>
      </c>
    </row>
    <row r="223" spans="1:31" outlineLevel="5" x14ac:dyDescent="0.2">
      <c r="A223" s="5" t="s">
        <v>83</v>
      </c>
      <c r="B223" s="6" t="s">
        <v>135</v>
      </c>
      <c r="C223" s="6" t="s">
        <v>70</v>
      </c>
      <c r="D223" s="6" t="s">
        <v>147</v>
      </c>
      <c r="E223" s="6"/>
      <c r="F223" s="6"/>
      <c r="G223" s="6"/>
      <c r="H223" s="6"/>
      <c r="I223" s="7">
        <v>0</v>
      </c>
      <c r="J223" s="7">
        <v>10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2.4</v>
      </c>
      <c r="Z223" s="7">
        <v>2.4</v>
      </c>
      <c r="AA223" s="7">
        <v>-2.4</v>
      </c>
      <c r="AB223" s="8">
        <v>0.24</v>
      </c>
      <c r="AC223" s="7">
        <v>0</v>
      </c>
      <c r="AD223" s="8">
        <v>0</v>
      </c>
      <c r="AE223" s="7">
        <v>0</v>
      </c>
    </row>
    <row r="224" spans="1:31" ht="25.5" outlineLevel="5" x14ac:dyDescent="0.2">
      <c r="A224" s="5" t="s">
        <v>24</v>
      </c>
      <c r="B224" s="6" t="s">
        <v>135</v>
      </c>
      <c r="C224" s="6" t="s">
        <v>70</v>
      </c>
      <c r="D224" s="6" t="s">
        <v>147</v>
      </c>
      <c r="E224" s="6"/>
      <c r="F224" s="6"/>
      <c r="G224" s="6"/>
      <c r="H224" s="6"/>
      <c r="I224" s="7">
        <v>0</v>
      </c>
      <c r="J224" s="7">
        <v>1704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698.7</v>
      </c>
      <c r="Z224" s="7">
        <v>698.7</v>
      </c>
      <c r="AA224" s="7">
        <v>-698.7</v>
      </c>
      <c r="AB224" s="8">
        <v>0.41003521126760561</v>
      </c>
      <c r="AC224" s="7">
        <v>0</v>
      </c>
      <c r="AD224" s="8">
        <v>0</v>
      </c>
      <c r="AE224" s="7">
        <v>0</v>
      </c>
    </row>
    <row r="225" spans="1:31" ht="25.5" outlineLevel="4" x14ac:dyDescent="0.2">
      <c r="A225" s="5" t="s">
        <v>12</v>
      </c>
      <c r="B225" s="6" t="s">
        <v>135</v>
      </c>
      <c r="C225" s="6" t="s">
        <v>70</v>
      </c>
      <c r="D225" s="6" t="s">
        <v>147</v>
      </c>
      <c r="E225" s="6"/>
      <c r="F225" s="6"/>
      <c r="G225" s="6"/>
      <c r="H225" s="6"/>
      <c r="I225" s="7">
        <v>0</v>
      </c>
      <c r="J225" s="7">
        <v>1135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546.4</v>
      </c>
      <c r="Z225" s="7">
        <v>546.4</v>
      </c>
      <c r="AA225" s="7">
        <v>-546.4</v>
      </c>
      <c r="AB225" s="8">
        <v>0.48140969162995595</v>
      </c>
      <c r="AC225" s="7">
        <v>0</v>
      </c>
      <c r="AD225" s="8">
        <v>0</v>
      </c>
      <c r="AE225" s="7">
        <v>0</v>
      </c>
    </row>
    <row r="226" spans="1:31" outlineLevel="5" x14ac:dyDescent="0.2">
      <c r="A226" s="5" t="s">
        <v>25</v>
      </c>
      <c r="B226" s="6" t="s">
        <v>135</v>
      </c>
      <c r="C226" s="6" t="s">
        <v>70</v>
      </c>
      <c r="D226" s="6" t="s">
        <v>147</v>
      </c>
      <c r="E226" s="6"/>
      <c r="F226" s="6"/>
      <c r="G226" s="6"/>
      <c r="H226" s="6"/>
      <c r="I226" s="7">
        <v>0</v>
      </c>
      <c r="J226" s="7">
        <v>39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16.7</v>
      </c>
      <c r="Z226" s="7">
        <v>16.7</v>
      </c>
      <c r="AA226" s="7">
        <v>-16.7</v>
      </c>
      <c r="AB226" s="8">
        <v>0.42820512820512818</v>
      </c>
      <c r="AC226" s="7">
        <v>0</v>
      </c>
      <c r="AD226" s="8">
        <v>0</v>
      </c>
      <c r="AE226" s="7">
        <v>0</v>
      </c>
    </row>
    <row r="227" spans="1:31" outlineLevel="5" x14ac:dyDescent="0.2">
      <c r="A227" s="5" t="s">
        <v>84</v>
      </c>
      <c r="B227" s="6" t="s">
        <v>135</v>
      </c>
      <c r="C227" s="6" t="s">
        <v>70</v>
      </c>
      <c r="D227" s="6" t="s">
        <v>147</v>
      </c>
      <c r="E227" s="6"/>
      <c r="F227" s="6"/>
      <c r="G227" s="6"/>
      <c r="H227" s="6"/>
      <c r="I227" s="7">
        <v>0</v>
      </c>
      <c r="J227" s="7">
        <v>10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1.6</v>
      </c>
      <c r="Z227" s="7">
        <v>1.6</v>
      </c>
      <c r="AA227" s="7">
        <v>-1.6</v>
      </c>
      <c r="AB227" s="8">
        <v>0.16</v>
      </c>
      <c r="AC227" s="7">
        <v>0</v>
      </c>
      <c r="AD227" s="8">
        <v>0</v>
      </c>
      <c r="AE227" s="7">
        <v>0</v>
      </c>
    </row>
    <row r="228" spans="1:31" outlineLevel="5" x14ac:dyDescent="0.2">
      <c r="A228" s="5" t="s">
        <v>64</v>
      </c>
      <c r="B228" s="6" t="s">
        <v>135</v>
      </c>
      <c r="C228" s="6" t="s">
        <v>70</v>
      </c>
      <c r="D228" s="6" t="s">
        <v>147</v>
      </c>
      <c r="E228" s="6"/>
      <c r="F228" s="6"/>
      <c r="G228" s="6"/>
      <c r="H228" s="6"/>
      <c r="I228" s="7">
        <v>0</v>
      </c>
      <c r="J228" s="7">
        <v>663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361.3</v>
      </c>
      <c r="Z228" s="7">
        <v>361.3</v>
      </c>
      <c r="AA228" s="7">
        <v>-361.3</v>
      </c>
      <c r="AB228" s="8">
        <v>0.54494720965309196</v>
      </c>
      <c r="AC228" s="7">
        <v>0</v>
      </c>
      <c r="AD228" s="8">
        <v>0</v>
      </c>
      <c r="AE228" s="7">
        <v>0</v>
      </c>
    </row>
    <row r="229" spans="1:31" ht="25.5" outlineLevel="5" x14ac:dyDescent="0.2">
      <c r="A229" s="5" t="s">
        <v>13</v>
      </c>
      <c r="B229" s="6" t="s">
        <v>135</v>
      </c>
      <c r="C229" s="6" t="s">
        <v>70</v>
      </c>
      <c r="D229" s="6" t="s">
        <v>147</v>
      </c>
      <c r="E229" s="6"/>
      <c r="F229" s="6"/>
      <c r="G229" s="6"/>
      <c r="H229" s="6"/>
      <c r="I229" s="7">
        <v>0</v>
      </c>
      <c r="J229" s="7">
        <v>81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80.599999999999994</v>
      </c>
      <c r="Z229" s="7">
        <v>80.599999999999994</v>
      </c>
      <c r="AA229" s="7">
        <v>-80.599999999999994</v>
      </c>
      <c r="AB229" s="8">
        <v>0.99506172839506168</v>
      </c>
      <c r="AC229" s="7">
        <v>0</v>
      </c>
      <c r="AD229" s="8">
        <v>0</v>
      </c>
      <c r="AE229" s="7">
        <v>0</v>
      </c>
    </row>
    <row r="230" spans="1:31" outlineLevel="5" x14ac:dyDescent="0.2">
      <c r="A230" s="5" t="s">
        <v>26</v>
      </c>
      <c r="B230" s="6" t="s">
        <v>135</v>
      </c>
      <c r="C230" s="6" t="s">
        <v>70</v>
      </c>
      <c r="D230" s="6" t="s">
        <v>147</v>
      </c>
      <c r="E230" s="6"/>
      <c r="F230" s="6"/>
      <c r="G230" s="6"/>
      <c r="H230" s="6"/>
      <c r="I230" s="7">
        <v>0</v>
      </c>
      <c r="J230" s="7">
        <v>67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24.6</v>
      </c>
      <c r="Z230" s="7">
        <v>24.6</v>
      </c>
      <c r="AA230" s="7">
        <v>-24.6</v>
      </c>
      <c r="AB230" s="8">
        <v>0.36716417910447763</v>
      </c>
      <c r="AC230" s="7">
        <v>0</v>
      </c>
      <c r="AD230" s="8">
        <v>0</v>
      </c>
      <c r="AE230" s="7">
        <v>0</v>
      </c>
    </row>
    <row r="231" spans="1:31" outlineLevel="5" x14ac:dyDescent="0.2">
      <c r="A231" s="5" t="s">
        <v>27</v>
      </c>
      <c r="B231" s="6" t="s">
        <v>135</v>
      </c>
      <c r="C231" s="6" t="s">
        <v>70</v>
      </c>
      <c r="D231" s="6" t="s">
        <v>147</v>
      </c>
      <c r="E231" s="6"/>
      <c r="F231" s="6"/>
      <c r="G231" s="6"/>
      <c r="H231" s="6"/>
      <c r="I231" s="7">
        <v>0</v>
      </c>
      <c r="J231" s="7">
        <v>8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8">
        <v>0</v>
      </c>
      <c r="AC231" s="7">
        <v>0</v>
      </c>
      <c r="AD231" s="8">
        <v>0</v>
      </c>
      <c r="AE231" s="7">
        <v>0</v>
      </c>
    </row>
    <row r="232" spans="1:31" ht="25.5" outlineLevel="5" x14ac:dyDescent="0.2">
      <c r="A232" s="5" t="s">
        <v>55</v>
      </c>
      <c r="B232" s="6" t="s">
        <v>135</v>
      </c>
      <c r="C232" s="6" t="s">
        <v>70</v>
      </c>
      <c r="D232" s="6" t="s">
        <v>147</v>
      </c>
      <c r="E232" s="6"/>
      <c r="F232" s="6"/>
      <c r="G232" s="6"/>
      <c r="H232" s="6"/>
      <c r="I232" s="7">
        <v>0</v>
      </c>
      <c r="J232" s="7">
        <v>50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8">
        <v>0</v>
      </c>
      <c r="AC232" s="7">
        <v>0</v>
      </c>
      <c r="AD232" s="8">
        <v>0</v>
      </c>
      <c r="AE232" s="7">
        <v>0</v>
      </c>
    </row>
    <row r="233" spans="1:31" ht="25.5" outlineLevel="5" x14ac:dyDescent="0.2">
      <c r="A233" s="5" t="s">
        <v>28</v>
      </c>
      <c r="B233" s="6" t="s">
        <v>135</v>
      </c>
      <c r="C233" s="6" t="s">
        <v>70</v>
      </c>
      <c r="D233" s="6" t="s">
        <v>147</v>
      </c>
      <c r="E233" s="6"/>
      <c r="F233" s="6"/>
      <c r="G233" s="6"/>
      <c r="H233" s="6"/>
      <c r="I233" s="7">
        <v>0</v>
      </c>
      <c r="J233" s="7">
        <v>217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61.6</v>
      </c>
      <c r="Z233" s="7">
        <v>61.6</v>
      </c>
      <c r="AA233" s="7">
        <v>-61.6</v>
      </c>
      <c r="AB233" s="8">
        <v>0.28387096774193549</v>
      </c>
      <c r="AC233" s="7">
        <v>0</v>
      </c>
      <c r="AD233" s="8">
        <v>0</v>
      </c>
      <c r="AE233" s="7">
        <v>0</v>
      </c>
    </row>
    <row r="234" spans="1:31" outlineLevel="1" x14ac:dyDescent="0.2">
      <c r="A234" s="5" t="s">
        <v>148</v>
      </c>
      <c r="B234" s="6" t="s">
        <v>135</v>
      </c>
      <c r="C234" s="6" t="s">
        <v>149</v>
      </c>
      <c r="D234" s="6" t="s">
        <v>7</v>
      </c>
      <c r="E234" s="6"/>
      <c r="F234" s="6"/>
      <c r="G234" s="6"/>
      <c r="H234" s="6"/>
      <c r="I234" s="7">
        <v>0</v>
      </c>
      <c r="J234" s="7">
        <v>33215.1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13530.5</v>
      </c>
      <c r="Z234" s="7">
        <v>13530.5</v>
      </c>
      <c r="AA234" s="7">
        <v>-13530.5</v>
      </c>
      <c r="AB234" s="8">
        <v>0.40735990558511037</v>
      </c>
      <c r="AC234" s="7">
        <v>0</v>
      </c>
      <c r="AD234" s="8">
        <v>0</v>
      </c>
      <c r="AE234" s="7">
        <v>0</v>
      </c>
    </row>
    <row r="235" spans="1:31" outlineLevel="2" x14ac:dyDescent="0.2">
      <c r="A235" s="5" t="s">
        <v>150</v>
      </c>
      <c r="B235" s="6" t="s">
        <v>135</v>
      </c>
      <c r="C235" s="6" t="s">
        <v>151</v>
      </c>
      <c r="D235" s="6" t="s">
        <v>7</v>
      </c>
      <c r="E235" s="6"/>
      <c r="F235" s="6"/>
      <c r="G235" s="6"/>
      <c r="H235" s="6"/>
      <c r="I235" s="7">
        <v>0</v>
      </c>
      <c r="J235" s="7">
        <v>30212.6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11965</v>
      </c>
      <c r="Z235" s="7">
        <v>11965</v>
      </c>
      <c r="AA235" s="7">
        <v>-11965</v>
      </c>
      <c r="AB235" s="8">
        <v>0.39602682324593053</v>
      </c>
      <c r="AC235" s="7">
        <v>0</v>
      </c>
      <c r="AD235" s="8">
        <v>0</v>
      </c>
      <c r="AE235" s="7">
        <v>0</v>
      </c>
    </row>
    <row r="236" spans="1:31" ht="25.5" outlineLevel="3" x14ac:dyDescent="0.2">
      <c r="A236" s="5" t="s">
        <v>152</v>
      </c>
      <c r="B236" s="6" t="s">
        <v>135</v>
      </c>
      <c r="C236" s="6" t="s">
        <v>151</v>
      </c>
      <c r="D236" s="6" t="s">
        <v>153</v>
      </c>
      <c r="E236" s="6"/>
      <c r="F236" s="6"/>
      <c r="G236" s="6"/>
      <c r="H236" s="6"/>
      <c r="I236" s="7">
        <v>0</v>
      </c>
      <c r="J236" s="7">
        <v>19441.599999999999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8751.5</v>
      </c>
      <c r="Z236" s="7">
        <v>8751.5</v>
      </c>
      <c r="AA236" s="7">
        <v>-8751.5</v>
      </c>
      <c r="AB236" s="8">
        <v>0.45014299234630895</v>
      </c>
      <c r="AC236" s="7">
        <v>0</v>
      </c>
      <c r="AD236" s="8">
        <v>0</v>
      </c>
      <c r="AE236" s="7">
        <v>0</v>
      </c>
    </row>
    <row r="237" spans="1:31" ht="76.5" outlineLevel="4" x14ac:dyDescent="0.2">
      <c r="A237" s="5" t="s">
        <v>22</v>
      </c>
      <c r="B237" s="6" t="s">
        <v>135</v>
      </c>
      <c r="C237" s="6" t="s">
        <v>151</v>
      </c>
      <c r="D237" s="6" t="s">
        <v>153</v>
      </c>
      <c r="E237" s="6"/>
      <c r="F237" s="6"/>
      <c r="G237" s="6"/>
      <c r="H237" s="6"/>
      <c r="I237" s="7">
        <v>0</v>
      </c>
      <c r="J237" s="7">
        <v>13807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4795.7</v>
      </c>
      <c r="Z237" s="7">
        <v>4795.7</v>
      </c>
      <c r="AA237" s="7">
        <v>-4795.7</v>
      </c>
      <c r="AB237" s="8">
        <v>0.34733830665604404</v>
      </c>
      <c r="AC237" s="7">
        <v>0</v>
      </c>
      <c r="AD237" s="8">
        <v>0</v>
      </c>
      <c r="AE237" s="7">
        <v>0</v>
      </c>
    </row>
    <row r="238" spans="1:31" outlineLevel="5" x14ac:dyDescent="0.2">
      <c r="A238" s="5" t="s">
        <v>23</v>
      </c>
      <c r="B238" s="6" t="s">
        <v>135</v>
      </c>
      <c r="C238" s="6" t="s">
        <v>151</v>
      </c>
      <c r="D238" s="6" t="s">
        <v>153</v>
      </c>
      <c r="E238" s="6"/>
      <c r="F238" s="6"/>
      <c r="G238" s="6"/>
      <c r="H238" s="6"/>
      <c r="I238" s="7">
        <v>0</v>
      </c>
      <c r="J238" s="7">
        <v>10647.8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3787.1</v>
      </c>
      <c r="Z238" s="7">
        <v>3787.1</v>
      </c>
      <c r="AA238" s="7">
        <v>-3787.1</v>
      </c>
      <c r="AB238" s="8">
        <v>0.35566971580983864</v>
      </c>
      <c r="AC238" s="7">
        <v>0</v>
      </c>
      <c r="AD238" s="8">
        <v>0</v>
      </c>
      <c r="AE238" s="7">
        <v>0</v>
      </c>
    </row>
    <row r="239" spans="1:31" ht="25.5" outlineLevel="5" x14ac:dyDescent="0.2">
      <c r="A239" s="5" t="s">
        <v>24</v>
      </c>
      <c r="B239" s="6" t="s">
        <v>135</v>
      </c>
      <c r="C239" s="6" t="s">
        <v>151</v>
      </c>
      <c r="D239" s="6" t="s">
        <v>153</v>
      </c>
      <c r="E239" s="6"/>
      <c r="F239" s="6"/>
      <c r="G239" s="6"/>
      <c r="H239" s="6"/>
      <c r="I239" s="7">
        <v>0</v>
      </c>
      <c r="J239" s="7">
        <v>3159.2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1008.6</v>
      </c>
      <c r="Z239" s="7">
        <v>1008.6</v>
      </c>
      <c r="AA239" s="7">
        <v>-1008.6</v>
      </c>
      <c r="AB239" s="8">
        <v>0.31925804001012914</v>
      </c>
      <c r="AC239" s="7">
        <v>0</v>
      </c>
      <c r="AD239" s="8">
        <v>0</v>
      </c>
      <c r="AE239" s="7">
        <v>0</v>
      </c>
    </row>
    <row r="240" spans="1:31" ht="25.5" outlineLevel="4" x14ac:dyDescent="0.2">
      <c r="A240" s="5" t="s">
        <v>12</v>
      </c>
      <c r="B240" s="6" t="s">
        <v>135</v>
      </c>
      <c r="C240" s="6" t="s">
        <v>151</v>
      </c>
      <c r="D240" s="6" t="s">
        <v>153</v>
      </c>
      <c r="E240" s="6"/>
      <c r="F240" s="6"/>
      <c r="G240" s="6"/>
      <c r="H240" s="6"/>
      <c r="I240" s="7">
        <v>0</v>
      </c>
      <c r="J240" s="7">
        <v>5634.6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3955.8</v>
      </c>
      <c r="Z240" s="7">
        <v>3955.8</v>
      </c>
      <c r="AA240" s="7">
        <v>-3955.8</v>
      </c>
      <c r="AB240" s="8">
        <v>0.70205515919497397</v>
      </c>
      <c r="AC240" s="7">
        <v>0</v>
      </c>
      <c r="AD240" s="8">
        <v>0</v>
      </c>
      <c r="AE240" s="7">
        <v>0</v>
      </c>
    </row>
    <row r="241" spans="1:31" outlineLevel="5" x14ac:dyDescent="0.2">
      <c r="A241" s="5" t="s">
        <v>25</v>
      </c>
      <c r="B241" s="6" t="s">
        <v>135</v>
      </c>
      <c r="C241" s="6" t="s">
        <v>151</v>
      </c>
      <c r="D241" s="6" t="s">
        <v>153</v>
      </c>
      <c r="E241" s="6"/>
      <c r="F241" s="6"/>
      <c r="G241" s="6"/>
      <c r="H241" s="6"/>
      <c r="I241" s="7">
        <v>0</v>
      </c>
      <c r="J241" s="7">
        <v>41.5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31.9</v>
      </c>
      <c r="Z241" s="7">
        <v>31.9</v>
      </c>
      <c r="AA241" s="7">
        <v>-31.9</v>
      </c>
      <c r="AB241" s="8">
        <v>0.76867469879518069</v>
      </c>
      <c r="AC241" s="7">
        <v>0</v>
      </c>
      <c r="AD241" s="8">
        <v>0</v>
      </c>
      <c r="AE241" s="7">
        <v>0</v>
      </c>
    </row>
    <row r="242" spans="1:31" outlineLevel="5" x14ac:dyDescent="0.2">
      <c r="A242" s="5" t="s">
        <v>64</v>
      </c>
      <c r="B242" s="6" t="s">
        <v>135</v>
      </c>
      <c r="C242" s="6" t="s">
        <v>151</v>
      </c>
      <c r="D242" s="6" t="s">
        <v>153</v>
      </c>
      <c r="E242" s="6"/>
      <c r="F242" s="6"/>
      <c r="G242" s="6"/>
      <c r="H242" s="6"/>
      <c r="I242" s="7">
        <v>0</v>
      </c>
      <c r="J242" s="7">
        <v>5022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3492.9</v>
      </c>
      <c r="Z242" s="7">
        <v>3492.9</v>
      </c>
      <c r="AA242" s="7">
        <v>-3492.9</v>
      </c>
      <c r="AB242" s="8">
        <v>0.69551971326164874</v>
      </c>
      <c r="AC242" s="7">
        <v>0</v>
      </c>
      <c r="AD242" s="8">
        <v>0</v>
      </c>
      <c r="AE242" s="7">
        <v>0</v>
      </c>
    </row>
    <row r="243" spans="1:31" ht="25.5" outlineLevel="5" x14ac:dyDescent="0.2">
      <c r="A243" s="5" t="s">
        <v>13</v>
      </c>
      <c r="B243" s="6" t="s">
        <v>135</v>
      </c>
      <c r="C243" s="6" t="s">
        <v>151</v>
      </c>
      <c r="D243" s="6" t="s">
        <v>153</v>
      </c>
      <c r="E243" s="6"/>
      <c r="F243" s="6"/>
      <c r="G243" s="6"/>
      <c r="H243" s="6"/>
      <c r="I243" s="7">
        <v>0</v>
      </c>
      <c r="J243" s="7">
        <v>44.5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44.3</v>
      </c>
      <c r="Z243" s="7">
        <v>44.3</v>
      </c>
      <c r="AA243" s="7">
        <v>-44.3</v>
      </c>
      <c r="AB243" s="8">
        <v>0.99550561797752812</v>
      </c>
      <c r="AC243" s="7">
        <v>0</v>
      </c>
      <c r="AD243" s="8">
        <v>0</v>
      </c>
      <c r="AE243" s="7">
        <v>0</v>
      </c>
    </row>
    <row r="244" spans="1:31" outlineLevel="5" x14ac:dyDescent="0.2">
      <c r="A244" s="5" t="s">
        <v>26</v>
      </c>
      <c r="B244" s="6" t="s">
        <v>135</v>
      </c>
      <c r="C244" s="6" t="s">
        <v>151</v>
      </c>
      <c r="D244" s="6" t="s">
        <v>153</v>
      </c>
      <c r="E244" s="6"/>
      <c r="F244" s="6"/>
      <c r="G244" s="6"/>
      <c r="H244" s="6"/>
      <c r="I244" s="7">
        <v>0</v>
      </c>
      <c r="J244" s="7">
        <v>102.1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101.9</v>
      </c>
      <c r="Z244" s="7">
        <v>101.9</v>
      </c>
      <c r="AA244" s="7">
        <v>-101.9</v>
      </c>
      <c r="AB244" s="8">
        <v>0.99804113614103818</v>
      </c>
      <c r="AC244" s="7">
        <v>0</v>
      </c>
      <c r="AD244" s="8">
        <v>0</v>
      </c>
      <c r="AE244" s="7">
        <v>0</v>
      </c>
    </row>
    <row r="245" spans="1:31" outlineLevel="5" x14ac:dyDescent="0.2">
      <c r="A245" s="5" t="s">
        <v>27</v>
      </c>
      <c r="B245" s="6" t="s">
        <v>135</v>
      </c>
      <c r="C245" s="6" t="s">
        <v>151</v>
      </c>
      <c r="D245" s="6" t="s">
        <v>153</v>
      </c>
      <c r="E245" s="6"/>
      <c r="F245" s="6"/>
      <c r="G245" s="6"/>
      <c r="H245" s="6"/>
      <c r="I245" s="7">
        <v>0</v>
      </c>
      <c r="J245" s="7">
        <v>287.2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153.6</v>
      </c>
      <c r="Z245" s="7">
        <v>153.6</v>
      </c>
      <c r="AA245" s="7">
        <v>-153.6</v>
      </c>
      <c r="AB245" s="8">
        <v>0.5348189415041783</v>
      </c>
      <c r="AC245" s="7">
        <v>0</v>
      </c>
      <c r="AD245" s="8">
        <v>0</v>
      </c>
      <c r="AE245" s="7">
        <v>0</v>
      </c>
    </row>
    <row r="246" spans="1:31" ht="25.5" outlineLevel="5" x14ac:dyDescent="0.2">
      <c r="A246" s="5" t="s">
        <v>28</v>
      </c>
      <c r="B246" s="6" t="s">
        <v>135</v>
      </c>
      <c r="C246" s="6" t="s">
        <v>151</v>
      </c>
      <c r="D246" s="6" t="s">
        <v>153</v>
      </c>
      <c r="E246" s="6"/>
      <c r="F246" s="6"/>
      <c r="G246" s="6"/>
      <c r="H246" s="6"/>
      <c r="I246" s="7">
        <v>0</v>
      </c>
      <c r="J246" s="7">
        <v>137.30000000000001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131.19999999999999</v>
      </c>
      <c r="Z246" s="7">
        <v>131.19999999999999</v>
      </c>
      <c r="AA246" s="7">
        <v>-131.19999999999999</v>
      </c>
      <c r="AB246" s="8">
        <v>0.95557174071376549</v>
      </c>
      <c r="AC246" s="7">
        <v>0</v>
      </c>
      <c r="AD246" s="8">
        <v>0</v>
      </c>
      <c r="AE246" s="7">
        <v>0</v>
      </c>
    </row>
    <row r="247" spans="1:31" outlineLevel="3" x14ac:dyDescent="0.2">
      <c r="A247" s="5" t="s">
        <v>154</v>
      </c>
      <c r="B247" s="6" t="s">
        <v>135</v>
      </c>
      <c r="C247" s="6" t="s">
        <v>151</v>
      </c>
      <c r="D247" s="6" t="s">
        <v>155</v>
      </c>
      <c r="E247" s="6"/>
      <c r="F247" s="6"/>
      <c r="G247" s="6"/>
      <c r="H247" s="6"/>
      <c r="I247" s="7">
        <v>0</v>
      </c>
      <c r="J247" s="7">
        <v>388.6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235.5</v>
      </c>
      <c r="Z247" s="7">
        <v>235.5</v>
      </c>
      <c r="AA247" s="7">
        <v>-235.5</v>
      </c>
      <c r="AB247" s="8">
        <v>0.60602161605764282</v>
      </c>
      <c r="AC247" s="7">
        <v>0</v>
      </c>
      <c r="AD247" s="8">
        <v>0</v>
      </c>
      <c r="AE247" s="7">
        <v>0</v>
      </c>
    </row>
    <row r="248" spans="1:31" ht="76.5" outlineLevel="4" x14ac:dyDescent="0.2">
      <c r="A248" s="5" t="s">
        <v>22</v>
      </c>
      <c r="B248" s="6" t="s">
        <v>135</v>
      </c>
      <c r="C248" s="6" t="s">
        <v>151</v>
      </c>
      <c r="D248" s="6" t="s">
        <v>155</v>
      </c>
      <c r="E248" s="6"/>
      <c r="F248" s="6"/>
      <c r="G248" s="6"/>
      <c r="H248" s="6"/>
      <c r="I248" s="7">
        <v>0</v>
      </c>
      <c r="J248" s="7">
        <v>360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213.9</v>
      </c>
      <c r="Z248" s="7">
        <v>213.9</v>
      </c>
      <c r="AA248" s="7">
        <v>-213.9</v>
      </c>
      <c r="AB248" s="8">
        <v>0.59416666666666662</v>
      </c>
      <c r="AC248" s="7">
        <v>0</v>
      </c>
      <c r="AD248" s="8">
        <v>0</v>
      </c>
      <c r="AE248" s="7">
        <v>0</v>
      </c>
    </row>
    <row r="249" spans="1:31" outlineLevel="5" x14ac:dyDescent="0.2">
      <c r="A249" s="5" t="s">
        <v>23</v>
      </c>
      <c r="B249" s="6" t="s">
        <v>135</v>
      </c>
      <c r="C249" s="6" t="s">
        <v>151</v>
      </c>
      <c r="D249" s="6" t="s">
        <v>155</v>
      </c>
      <c r="E249" s="6"/>
      <c r="F249" s="6"/>
      <c r="G249" s="6"/>
      <c r="H249" s="6"/>
      <c r="I249" s="7">
        <v>0</v>
      </c>
      <c r="J249" s="7">
        <v>234.2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168.7</v>
      </c>
      <c r="Z249" s="7">
        <v>168.7</v>
      </c>
      <c r="AA249" s="7">
        <v>-168.7</v>
      </c>
      <c r="AB249" s="8">
        <v>0.72032450896669509</v>
      </c>
      <c r="AC249" s="7">
        <v>0</v>
      </c>
      <c r="AD249" s="8">
        <v>0</v>
      </c>
      <c r="AE249" s="7">
        <v>0</v>
      </c>
    </row>
    <row r="250" spans="1:31" ht="25.5" outlineLevel="5" x14ac:dyDescent="0.2">
      <c r="A250" s="5" t="s">
        <v>24</v>
      </c>
      <c r="B250" s="6" t="s">
        <v>135</v>
      </c>
      <c r="C250" s="6" t="s">
        <v>151</v>
      </c>
      <c r="D250" s="6" t="s">
        <v>155</v>
      </c>
      <c r="E250" s="6"/>
      <c r="F250" s="6"/>
      <c r="G250" s="6"/>
      <c r="H250" s="6"/>
      <c r="I250" s="7">
        <v>0</v>
      </c>
      <c r="J250" s="7">
        <v>125.8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45.2</v>
      </c>
      <c r="Z250" s="7">
        <v>45.2</v>
      </c>
      <c r="AA250" s="7">
        <v>-45.2</v>
      </c>
      <c r="AB250" s="8">
        <v>0.35930047694753575</v>
      </c>
      <c r="AC250" s="7">
        <v>0</v>
      </c>
      <c r="AD250" s="8">
        <v>0</v>
      </c>
      <c r="AE250" s="7">
        <v>0</v>
      </c>
    </row>
    <row r="251" spans="1:31" ht="25.5" outlineLevel="4" x14ac:dyDescent="0.2">
      <c r="A251" s="5" t="s">
        <v>12</v>
      </c>
      <c r="B251" s="6" t="s">
        <v>135</v>
      </c>
      <c r="C251" s="6" t="s">
        <v>151</v>
      </c>
      <c r="D251" s="6" t="s">
        <v>155</v>
      </c>
      <c r="E251" s="6"/>
      <c r="F251" s="6"/>
      <c r="G251" s="6"/>
      <c r="H251" s="6"/>
      <c r="I251" s="7">
        <v>0</v>
      </c>
      <c r="J251" s="7">
        <v>28.6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21.6</v>
      </c>
      <c r="Z251" s="7">
        <v>21.6</v>
      </c>
      <c r="AA251" s="7">
        <v>-21.6</v>
      </c>
      <c r="AB251" s="8">
        <v>0.75524475524475521</v>
      </c>
      <c r="AC251" s="7">
        <v>0</v>
      </c>
      <c r="AD251" s="8">
        <v>0</v>
      </c>
      <c r="AE251" s="7">
        <v>0</v>
      </c>
    </row>
    <row r="252" spans="1:31" outlineLevel="5" x14ac:dyDescent="0.2">
      <c r="A252" s="5" t="s">
        <v>25</v>
      </c>
      <c r="B252" s="6" t="s">
        <v>135</v>
      </c>
      <c r="C252" s="6" t="s">
        <v>151</v>
      </c>
      <c r="D252" s="6" t="s">
        <v>155</v>
      </c>
      <c r="E252" s="6"/>
      <c r="F252" s="6"/>
      <c r="G252" s="6"/>
      <c r="H252" s="6"/>
      <c r="I252" s="7">
        <v>0</v>
      </c>
      <c r="J252" s="7">
        <v>6.6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6.6</v>
      </c>
      <c r="Z252" s="7">
        <v>6.6</v>
      </c>
      <c r="AA252" s="7">
        <v>-6.6</v>
      </c>
      <c r="AB252" s="8">
        <v>1</v>
      </c>
      <c r="AC252" s="7">
        <v>0</v>
      </c>
      <c r="AD252" s="8">
        <v>0</v>
      </c>
      <c r="AE252" s="7">
        <v>0</v>
      </c>
    </row>
    <row r="253" spans="1:31" ht="25.5" outlineLevel="5" x14ac:dyDescent="0.2">
      <c r="A253" s="5" t="s">
        <v>55</v>
      </c>
      <c r="B253" s="6" t="s">
        <v>135</v>
      </c>
      <c r="C253" s="6" t="s">
        <v>151</v>
      </c>
      <c r="D253" s="6" t="s">
        <v>155</v>
      </c>
      <c r="E253" s="6"/>
      <c r="F253" s="6"/>
      <c r="G253" s="6"/>
      <c r="H253" s="6"/>
      <c r="I253" s="7">
        <v>0</v>
      </c>
      <c r="J253" s="7">
        <v>14.2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14.2</v>
      </c>
      <c r="Z253" s="7">
        <v>14.2</v>
      </c>
      <c r="AA253" s="7">
        <v>-14.2</v>
      </c>
      <c r="AB253" s="8">
        <v>1</v>
      </c>
      <c r="AC253" s="7">
        <v>0</v>
      </c>
      <c r="AD253" s="8">
        <v>0</v>
      </c>
      <c r="AE253" s="7">
        <v>0</v>
      </c>
    </row>
    <row r="254" spans="1:31" ht="25.5" outlineLevel="5" x14ac:dyDescent="0.2">
      <c r="A254" s="5" t="s">
        <v>28</v>
      </c>
      <c r="B254" s="6" t="s">
        <v>135</v>
      </c>
      <c r="C254" s="6" t="s">
        <v>151</v>
      </c>
      <c r="D254" s="6" t="s">
        <v>155</v>
      </c>
      <c r="E254" s="6"/>
      <c r="F254" s="6"/>
      <c r="G254" s="6"/>
      <c r="H254" s="6"/>
      <c r="I254" s="7">
        <v>0</v>
      </c>
      <c r="J254" s="7">
        <v>7.8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0.8</v>
      </c>
      <c r="Z254" s="7">
        <v>0.8</v>
      </c>
      <c r="AA254" s="7">
        <v>-0.8</v>
      </c>
      <c r="AB254" s="8">
        <v>0.10256410256410256</v>
      </c>
      <c r="AC254" s="7">
        <v>0</v>
      </c>
      <c r="AD254" s="8">
        <v>0</v>
      </c>
      <c r="AE254" s="7">
        <v>0</v>
      </c>
    </row>
    <row r="255" spans="1:31" outlineLevel="3" x14ac:dyDescent="0.2">
      <c r="A255" s="5" t="s">
        <v>156</v>
      </c>
      <c r="B255" s="6" t="s">
        <v>135</v>
      </c>
      <c r="C255" s="6" t="s">
        <v>151</v>
      </c>
      <c r="D255" s="6" t="s">
        <v>157</v>
      </c>
      <c r="E255" s="6"/>
      <c r="F255" s="6"/>
      <c r="G255" s="6"/>
      <c r="H255" s="6"/>
      <c r="I255" s="7">
        <v>0</v>
      </c>
      <c r="J255" s="7">
        <v>8724.2999999999993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2978</v>
      </c>
      <c r="Z255" s="7">
        <v>2978</v>
      </c>
      <c r="AA255" s="7">
        <v>-2978</v>
      </c>
      <c r="AB255" s="8">
        <v>0.34134543745630019</v>
      </c>
      <c r="AC255" s="7">
        <v>0</v>
      </c>
      <c r="AD255" s="8">
        <v>0</v>
      </c>
      <c r="AE255" s="7">
        <v>0</v>
      </c>
    </row>
    <row r="256" spans="1:31" ht="76.5" outlineLevel="4" x14ac:dyDescent="0.2">
      <c r="A256" s="5" t="s">
        <v>22</v>
      </c>
      <c r="B256" s="6" t="s">
        <v>135</v>
      </c>
      <c r="C256" s="6" t="s">
        <v>151</v>
      </c>
      <c r="D256" s="6" t="s">
        <v>157</v>
      </c>
      <c r="E256" s="6"/>
      <c r="F256" s="6"/>
      <c r="G256" s="6"/>
      <c r="H256" s="6"/>
      <c r="I256" s="7">
        <v>0</v>
      </c>
      <c r="J256" s="7">
        <v>8509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2847</v>
      </c>
      <c r="Z256" s="7">
        <v>2847</v>
      </c>
      <c r="AA256" s="7">
        <v>-2847</v>
      </c>
      <c r="AB256" s="8">
        <v>0.33458690797978613</v>
      </c>
      <c r="AC256" s="7">
        <v>0</v>
      </c>
      <c r="AD256" s="8">
        <v>0</v>
      </c>
      <c r="AE256" s="7">
        <v>0</v>
      </c>
    </row>
    <row r="257" spans="1:31" outlineLevel="5" x14ac:dyDescent="0.2">
      <c r="A257" s="5" t="s">
        <v>23</v>
      </c>
      <c r="B257" s="6" t="s">
        <v>135</v>
      </c>
      <c r="C257" s="6" t="s">
        <v>151</v>
      </c>
      <c r="D257" s="6" t="s">
        <v>157</v>
      </c>
      <c r="E257" s="6"/>
      <c r="F257" s="6"/>
      <c r="G257" s="6"/>
      <c r="H257" s="6"/>
      <c r="I257" s="7">
        <v>0</v>
      </c>
      <c r="J257" s="7">
        <v>6535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2235.4</v>
      </c>
      <c r="Z257" s="7">
        <v>2235.4</v>
      </c>
      <c r="AA257" s="7">
        <v>-2235.4</v>
      </c>
      <c r="AB257" s="8">
        <v>0.34206579954093341</v>
      </c>
      <c r="AC257" s="7">
        <v>0</v>
      </c>
      <c r="AD257" s="8">
        <v>0</v>
      </c>
      <c r="AE257" s="7">
        <v>0</v>
      </c>
    </row>
    <row r="258" spans="1:31" ht="25.5" outlineLevel="5" x14ac:dyDescent="0.2">
      <c r="A258" s="5" t="s">
        <v>24</v>
      </c>
      <c r="B258" s="6" t="s">
        <v>135</v>
      </c>
      <c r="C258" s="6" t="s">
        <v>151</v>
      </c>
      <c r="D258" s="6" t="s">
        <v>157</v>
      </c>
      <c r="E258" s="6"/>
      <c r="F258" s="6"/>
      <c r="G258" s="6"/>
      <c r="H258" s="6"/>
      <c r="I258" s="7">
        <v>0</v>
      </c>
      <c r="J258" s="7">
        <v>1974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611.6</v>
      </c>
      <c r="Z258" s="7">
        <v>611.6</v>
      </c>
      <c r="AA258" s="7">
        <v>-611.6</v>
      </c>
      <c r="AB258" s="8">
        <v>0.3098277608915907</v>
      </c>
      <c r="AC258" s="7">
        <v>0</v>
      </c>
      <c r="AD258" s="8">
        <v>0</v>
      </c>
      <c r="AE258" s="7">
        <v>0</v>
      </c>
    </row>
    <row r="259" spans="1:31" ht="25.5" outlineLevel="4" x14ac:dyDescent="0.2">
      <c r="A259" s="5" t="s">
        <v>12</v>
      </c>
      <c r="B259" s="6" t="s">
        <v>135</v>
      </c>
      <c r="C259" s="6" t="s">
        <v>151</v>
      </c>
      <c r="D259" s="6" t="s">
        <v>157</v>
      </c>
      <c r="E259" s="6"/>
      <c r="F259" s="6"/>
      <c r="G259" s="6"/>
      <c r="H259" s="6"/>
      <c r="I259" s="7">
        <v>0</v>
      </c>
      <c r="J259" s="7">
        <v>215.3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131</v>
      </c>
      <c r="Z259" s="7">
        <v>131</v>
      </c>
      <c r="AA259" s="7">
        <v>-131</v>
      </c>
      <c r="AB259" s="8">
        <v>0.60845332094751514</v>
      </c>
      <c r="AC259" s="7">
        <v>0</v>
      </c>
      <c r="AD259" s="8">
        <v>0</v>
      </c>
      <c r="AE259" s="7">
        <v>0</v>
      </c>
    </row>
    <row r="260" spans="1:31" outlineLevel="5" x14ac:dyDescent="0.2">
      <c r="A260" s="5" t="s">
        <v>25</v>
      </c>
      <c r="B260" s="6" t="s">
        <v>135</v>
      </c>
      <c r="C260" s="6" t="s">
        <v>151</v>
      </c>
      <c r="D260" s="6" t="s">
        <v>157</v>
      </c>
      <c r="E260" s="6"/>
      <c r="F260" s="6"/>
      <c r="G260" s="6"/>
      <c r="H260" s="6"/>
      <c r="I260" s="7">
        <v>0</v>
      </c>
      <c r="J260" s="7">
        <v>38.5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17.600000000000001</v>
      </c>
      <c r="Z260" s="7">
        <v>17.600000000000001</v>
      </c>
      <c r="AA260" s="7">
        <v>-17.600000000000001</v>
      </c>
      <c r="AB260" s="8">
        <v>0.45714285714285713</v>
      </c>
      <c r="AC260" s="7">
        <v>0</v>
      </c>
      <c r="AD260" s="8">
        <v>0</v>
      </c>
      <c r="AE260" s="7">
        <v>0</v>
      </c>
    </row>
    <row r="261" spans="1:31" outlineLevel="5" x14ac:dyDescent="0.2">
      <c r="A261" s="5" t="s">
        <v>64</v>
      </c>
      <c r="B261" s="6" t="s">
        <v>135</v>
      </c>
      <c r="C261" s="6" t="s">
        <v>151</v>
      </c>
      <c r="D261" s="6" t="s">
        <v>157</v>
      </c>
      <c r="E261" s="6"/>
      <c r="F261" s="6"/>
      <c r="G261" s="6"/>
      <c r="H261" s="6"/>
      <c r="I261" s="7">
        <v>0</v>
      </c>
      <c r="J261" s="7">
        <v>103.8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103.8</v>
      </c>
      <c r="Z261" s="7">
        <v>103.8</v>
      </c>
      <c r="AA261" s="7">
        <v>-103.8</v>
      </c>
      <c r="AB261" s="8">
        <v>1</v>
      </c>
      <c r="AC261" s="7">
        <v>0</v>
      </c>
      <c r="AD261" s="8">
        <v>0</v>
      </c>
      <c r="AE261" s="7">
        <v>0</v>
      </c>
    </row>
    <row r="262" spans="1:31" ht="25.5" outlineLevel="5" x14ac:dyDescent="0.2">
      <c r="A262" s="5" t="s">
        <v>58</v>
      </c>
      <c r="B262" s="6" t="s">
        <v>135</v>
      </c>
      <c r="C262" s="6" t="s">
        <v>151</v>
      </c>
      <c r="D262" s="6" t="s">
        <v>157</v>
      </c>
      <c r="E262" s="6"/>
      <c r="F262" s="6"/>
      <c r="G262" s="6"/>
      <c r="H262" s="6"/>
      <c r="I262" s="7">
        <v>0</v>
      </c>
      <c r="J262" s="7">
        <v>8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3</v>
      </c>
      <c r="Z262" s="7">
        <v>3</v>
      </c>
      <c r="AA262" s="7">
        <v>-3</v>
      </c>
      <c r="AB262" s="8">
        <v>0.375</v>
      </c>
      <c r="AC262" s="7">
        <v>0</v>
      </c>
      <c r="AD262" s="8">
        <v>0</v>
      </c>
      <c r="AE262" s="7">
        <v>0</v>
      </c>
    </row>
    <row r="263" spans="1:31" ht="25.5" outlineLevel="5" x14ac:dyDescent="0.2">
      <c r="A263" s="5" t="s">
        <v>13</v>
      </c>
      <c r="B263" s="6" t="s">
        <v>135</v>
      </c>
      <c r="C263" s="6" t="s">
        <v>151</v>
      </c>
      <c r="D263" s="6" t="s">
        <v>157</v>
      </c>
      <c r="E263" s="6"/>
      <c r="F263" s="6"/>
      <c r="G263" s="6"/>
      <c r="H263" s="6"/>
      <c r="I263" s="7">
        <v>0</v>
      </c>
      <c r="J263" s="7">
        <v>8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</v>
      </c>
      <c r="Z263" s="7">
        <v>3</v>
      </c>
      <c r="AA263" s="7">
        <v>-3</v>
      </c>
      <c r="AB263" s="8">
        <v>0.375</v>
      </c>
      <c r="AC263" s="7">
        <v>0</v>
      </c>
      <c r="AD263" s="8">
        <v>0</v>
      </c>
      <c r="AE263" s="7">
        <v>0</v>
      </c>
    </row>
    <row r="264" spans="1:31" outlineLevel="5" x14ac:dyDescent="0.2">
      <c r="A264" s="5" t="s">
        <v>26</v>
      </c>
      <c r="B264" s="6" t="s">
        <v>135</v>
      </c>
      <c r="C264" s="6" t="s">
        <v>151</v>
      </c>
      <c r="D264" s="6" t="s">
        <v>157</v>
      </c>
      <c r="E264" s="6"/>
      <c r="F264" s="6"/>
      <c r="G264" s="6"/>
      <c r="H264" s="6"/>
      <c r="I264" s="7">
        <v>0</v>
      </c>
      <c r="J264" s="7">
        <v>45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2.9</v>
      </c>
      <c r="Z264" s="7">
        <v>2.9</v>
      </c>
      <c r="AA264" s="7">
        <v>-2.9</v>
      </c>
      <c r="AB264" s="8">
        <v>6.4444444444444443E-2</v>
      </c>
      <c r="AC264" s="7">
        <v>0</v>
      </c>
      <c r="AD264" s="8">
        <v>0</v>
      </c>
      <c r="AE264" s="7">
        <v>0</v>
      </c>
    </row>
    <row r="265" spans="1:31" outlineLevel="5" x14ac:dyDescent="0.2">
      <c r="A265" s="5" t="s">
        <v>27</v>
      </c>
      <c r="B265" s="6" t="s">
        <v>135</v>
      </c>
      <c r="C265" s="6" t="s">
        <v>151</v>
      </c>
      <c r="D265" s="6" t="s">
        <v>157</v>
      </c>
      <c r="E265" s="6"/>
      <c r="F265" s="6"/>
      <c r="G265" s="6"/>
      <c r="H265" s="6"/>
      <c r="I265" s="7">
        <v>0</v>
      </c>
      <c r="J265" s="7">
        <v>10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8">
        <v>0</v>
      </c>
      <c r="AC265" s="7">
        <v>0</v>
      </c>
      <c r="AD265" s="8">
        <v>0</v>
      </c>
      <c r="AE265" s="7">
        <v>0</v>
      </c>
    </row>
    <row r="266" spans="1:31" ht="25.5" outlineLevel="5" x14ac:dyDescent="0.2">
      <c r="A266" s="5" t="s">
        <v>28</v>
      </c>
      <c r="B266" s="6" t="s">
        <v>135</v>
      </c>
      <c r="C266" s="6" t="s">
        <v>151</v>
      </c>
      <c r="D266" s="6" t="s">
        <v>157</v>
      </c>
      <c r="E266" s="6"/>
      <c r="F266" s="6"/>
      <c r="G266" s="6"/>
      <c r="H266" s="6"/>
      <c r="I266" s="7">
        <v>0</v>
      </c>
      <c r="J266" s="7">
        <v>2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0.7</v>
      </c>
      <c r="Z266" s="7">
        <v>0.7</v>
      </c>
      <c r="AA266" s="7">
        <v>-0.7</v>
      </c>
      <c r="AB266" s="8">
        <v>0.35</v>
      </c>
      <c r="AC266" s="7">
        <v>0</v>
      </c>
      <c r="AD266" s="8">
        <v>0</v>
      </c>
      <c r="AE266" s="7">
        <v>0</v>
      </c>
    </row>
    <row r="267" spans="1:31" ht="25.5" outlineLevel="3" x14ac:dyDescent="0.2">
      <c r="A267" s="5" t="s">
        <v>62</v>
      </c>
      <c r="B267" s="6" t="s">
        <v>135</v>
      </c>
      <c r="C267" s="6" t="s">
        <v>151</v>
      </c>
      <c r="D267" s="6" t="s">
        <v>158</v>
      </c>
      <c r="E267" s="6"/>
      <c r="F267" s="6"/>
      <c r="G267" s="6"/>
      <c r="H267" s="6"/>
      <c r="I267" s="7">
        <v>0</v>
      </c>
      <c r="J267" s="7">
        <v>1558.2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8">
        <v>0</v>
      </c>
      <c r="AC267" s="7">
        <v>0</v>
      </c>
      <c r="AD267" s="8">
        <v>0</v>
      </c>
      <c r="AE267" s="7">
        <v>0</v>
      </c>
    </row>
    <row r="268" spans="1:31" ht="25.5" outlineLevel="4" x14ac:dyDescent="0.2">
      <c r="A268" s="5" t="s">
        <v>12</v>
      </c>
      <c r="B268" s="6" t="s">
        <v>135</v>
      </c>
      <c r="C268" s="6" t="s">
        <v>151</v>
      </c>
      <c r="D268" s="6" t="s">
        <v>158</v>
      </c>
      <c r="E268" s="6"/>
      <c r="F268" s="6"/>
      <c r="G268" s="6"/>
      <c r="H268" s="6"/>
      <c r="I268" s="7">
        <v>0</v>
      </c>
      <c r="J268" s="7">
        <v>1558.2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8">
        <v>0</v>
      </c>
      <c r="AC268" s="7">
        <v>0</v>
      </c>
      <c r="AD268" s="8">
        <v>0</v>
      </c>
      <c r="AE268" s="7">
        <v>0</v>
      </c>
    </row>
    <row r="269" spans="1:31" ht="25.5" outlineLevel="5" x14ac:dyDescent="0.2">
      <c r="A269" s="5" t="s">
        <v>28</v>
      </c>
      <c r="B269" s="6" t="s">
        <v>135</v>
      </c>
      <c r="C269" s="6" t="s">
        <v>151</v>
      </c>
      <c r="D269" s="6" t="s">
        <v>158</v>
      </c>
      <c r="E269" s="6"/>
      <c r="F269" s="6"/>
      <c r="G269" s="6"/>
      <c r="H269" s="6"/>
      <c r="I269" s="7">
        <v>0</v>
      </c>
      <c r="J269" s="7">
        <v>1558.2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8">
        <v>0</v>
      </c>
      <c r="AC269" s="7">
        <v>0</v>
      </c>
      <c r="AD269" s="8">
        <v>0</v>
      </c>
      <c r="AE269" s="7">
        <v>0</v>
      </c>
    </row>
    <row r="270" spans="1:31" ht="38.25" outlineLevel="3" x14ac:dyDescent="0.2">
      <c r="A270" s="5" t="s">
        <v>159</v>
      </c>
      <c r="B270" s="6" t="s">
        <v>135</v>
      </c>
      <c r="C270" s="6" t="s">
        <v>151</v>
      </c>
      <c r="D270" s="6" t="s">
        <v>160</v>
      </c>
      <c r="E270" s="6"/>
      <c r="F270" s="6"/>
      <c r="G270" s="6"/>
      <c r="H270" s="6"/>
      <c r="I270" s="7">
        <v>0</v>
      </c>
      <c r="J270" s="7">
        <v>99.9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8">
        <v>0</v>
      </c>
      <c r="AC270" s="7">
        <v>0</v>
      </c>
      <c r="AD270" s="8">
        <v>0</v>
      </c>
      <c r="AE270" s="7">
        <v>0</v>
      </c>
    </row>
    <row r="271" spans="1:31" ht="25.5" outlineLevel="4" x14ac:dyDescent="0.2">
      <c r="A271" s="5" t="s">
        <v>12</v>
      </c>
      <c r="B271" s="6" t="s">
        <v>135</v>
      </c>
      <c r="C271" s="6" t="s">
        <v>151</v>
      </c>
      <c r="D271" s="6" t="s">
        <v>160</v>
      </c>
      <c r="E271" s="6"/>
      <c r="F271" s="6"/>
      <c r="G271" s="6"/>
      <c r="H271" s="6"/>
      <c r="I271" s="7">
        <v>0</v>
      </c>
      <c r="J271" s="7">
        <v>99.9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8">
        <v>0</v>
      </c>
      <c r="AC271" s="7">
        <v>0</v>
      </c>
      <c r="AD271" s="8">
        <v>0</v>
      </c>
      <c r="AE271" s="7">
        <v>0</v>
      </c>
    </row>
    <row r="272" spans="1:31" ht="25.5" outlineLevel="5" x14ac:dyDescent="0.2">
      <c r="A272" s="5" t="s">
        <v>55</v>
      </c>
      <c r="B272" s="6" t="s">
        <v>135</v>
      </c>
      <c r="C272" s="6" t="s">
        <v>151</v>
      </c>
      <c r="D272" s="6" t="s">
        <v>160</v>
      </c>
      <c r="E272" s="6"/>
      <c r="F272" s="6"/>
      <c r="G272" s="6"/>
      <c r="H272" s="6"/>
      <c r="I272" s="7">
        <v>0</v>
      </c>
      <c r="J272" s="7">
        <v>99.9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8">
        <v>0</v>
      </c>
      <c r="AC272" s="7">
        <v>0</v>
      </c>
      <c r="AD272" s="8">
        <v>0</v>
      </c>
      <c r="AE272" s="7">
        <v>0</v>
      </c>
    </row>
    <row r="273" spans="1:31" ht="25.5" outlineLevel="2" x14ac:dyDescent="0.2">
      <c r="A273" s="5" t="s">
        <v>161</v>
      </c>
      <c r="B273" s="6" t="s">
        <v>135</v>
      </c>
      <c r="C273" s="6" t="s">
        <v>162</v>
      </c>
      <c r="D273" s="6" t="s">
        <v>7</v>
      </c>
      <c r="E273" s="6"/>
      <c r="F273" s="6"/>
      <c r="G273" s="6"/>
      <c r="H273" s="6"/>
      <c r="I273" s="7">
        <v>0</v>
      </c>
      <c r="J273" s="7">
        <v>3002.5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1565.5</v>
      </c>
      <c r="Z273" s="7">
        <v>1565.5</v>
      </c>
      <c r="AA273" s="7">
        <v>-1565.5</v>
      </c>
      <c r="AB273" s="8">
        <v>0.52139883430474609</v>
      </c>
      <c r="AC273" s="7">
        <v>0</v>
      </c>
      <c r="AD273" s="8">
        <v>0</v>
      </c>
      <c r="AE273" s="7">
        <v>0</v>
      </c>
    </row>
    <row r="274" spans="1:31" ht="25.5" outlineLevel="3" x14ac:dyDescent="0.2">
      <c r="A274" s="5" t="s">
        <v>20</v>
      </c>
      <c r="B274" s="6" t="s">
        <v>135</v>
      </c>
      <c r="C274" s="6" t="s">
        <v>162</v>
      </c>
      <c r="D274" s="6" t="s">
        <v>163</v>
      </c>
      <c r="E274" s="6"/>
      <c r="F274" s="6"/>
      <c r="G274" s="6"/>
      <c r="H274" s="6"/>
      <c r="I274" s="7">
        <v>0</v>
      </c>
      <c r="J274" s="7">
        <v>782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406.4</v>
      </c>
      <c r="Z274" s="7">
        <v>406.4</v>
      </c>
      <c r="AA274" s="7">
        <v>-406.4</v>
      </c>
      <c r="AB274" s="8">
        <v>0.51969309462915603</v>
      </c>
      <c r="AC274" s="7">
        <v>0</v>
      </c>
      <c r="AD274" s="8">
        <v>0</v>
      </c>
      <c r="AE274" s="7">
        <v>0</v>
      </c>
    </row>
    <row r="275" spans="1:31" ht="76.5" outlineLevel="4" x14ac:dyDescent="0.2">
      <c r="A275" s="5" t="s">
        <v>22</v>
      </c>
      <c r="B275" s="6" t="s">
        <v>135</v>
      </c>
      <c r="C275" s="6" t="s">
        <v>162</v>
      </c>
      <c r="D275" s="6" t="s">
        <v>163</v>
      </c>
      <c r="E275" s="6"/>
      <c r="F275" s="6"/>
      <c r="G275" s="6"/>
      <c r="H275" s="6"/>
      <c r="I275" s="7">
        <v>0</v>
      </c>
      <c r="J275" s="7">
        <v>770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401.2</v>
      </c>
      <c r="Z275" s="7">
        <v>401.2</v>
      </c>
      <c r="AA275" s="7">
        <v>-401.2</v>
      </c>
      <c r="AB275" s="8">
        <v>0.52103896103896108</v>
      </c>
      <c r="AC275" s="7">
        <v>0</v>
      </c>
      <c r="AD275" s="8">
        <v>0</v>
      </c>
      <c r="AE275" s="7">
        <v>0</v>
      </c>
    </row>
    <row r="276" spans="1:31" outlineLevel="5" x14ac:dyDescent="0.2">
      <c r="A276" s="5" t="s">
        <v>23</v>
      </c>
      <c r="B276" s="6" t="s">
        <v>135</v>
      </c>
      <c r="C276" s="6" t="s">
        <v>162</v>
      </c>
      <c r="D276" s="6" t="s">
        <v>163</v>
      </c>
      <c r="E276" s="6"/>
      <c r="F276" s="6"/>
      <c r="G276" s="6"/>
      <c r="H276" s="6"/>
      <c r="I276" s="7">
        <v>0</v>
      </c>
      <c r="J276" s="7">
        <v>591.4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319.7</v>
      </c>
      <c r="Z276" s="7">
        <v>319.7</v>
      </c>
      <c r="AA276" s="7">
        <v>-319.7</v>
      </c>
      <c r="AB276" s="8">
        <v>0.54058167061210682</v>
      </c>
      <c r="AC276" s="7">
        <v>0</v>
      </c>
      <c r="AD276" s="8">
        <v>0</v>
      </c>
      <c r="AE276" s="7">
        <v>0</v>
      </c>
    </row>
    <row r="277" spans="1:31" ht="25.5" outlineLevel="5" x14ac:dyDescent="0.2">
      <c r="A277" s="5" t="s">
        <v>24</v>
      </c>
      <c r="B277" s="6" t="s">
        <v>135</v>
      </c>
      <c r="C277" s="6" t="s">
        <v>162</v>
      </c>
      <c r="D277" s="6" t="s">
        <v>163</v>
      </c>
      <c r="E277" s="6"/>
      <c r="F277" s="6"/>
      <c r="G277" s="6"/>
      <c r="H277" s="6"/>
      <c r="I277" s="7">
        <v>0</v>
      </c>
      <c r="J277" s="7">
        <v>178.6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81.5</v>
      </c>
      <c r="Z277" s="7">
        <v>81.5</v>
      </c>
      <c r="AA277" s="7">
        <v>-81.5</v>
      </c>
      <c r="AB277" s="8">
        <v>0.45632698768197089</v>
      </c>
      <c r="AC277" s="7">
        <v>0</v>
      </c>
      <c r="AD277" s="8">
        <v>0</v>
      </c>
      <c r="AE277" s="7">
        <v>0</v>
      </c>
    </row>
    <row r="278" spans="1:31" ht="25.5" outlineLevel="4" x14ac:dyDescent="0.2">
      <c r="A278" s="5" t="s">
        <v>12</v>
      </c>
      <c r="B278" s="6" t="s">
        <v>135</v>
      </c>
      <c r="C278" s="6" t="s">
        <v>162</v>
      </c>
      <c r="D278" s="6" t="s">
        <v>163</v>
      </c>
      <c r="E278" s="6"/>
      <c r="F278" s="6"/>
      <c r="G278" s="6"/>
      <c r="H278" s="6"/>
      <c r="I278" s="7">
        <v>0</v>
      </c>
      <c r="J278" s="7">
        <v>12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5.2</v>
      </c>
      <c r="Z278" s="7">
        <v>5.2</v>
      </c>
      <c r="AA278" s="7">
        <v>-5.2</v>
      </c>
      <c r="AB278" s="8">
        <v>0.43333333333333335</v>
      </c>
      <c r="AC278" s="7">
        <v>0</v>
      </c>
      <c r="AD278" s="8">
        <v>0</v>
      </c>
      <c r="AE278" s="7">
        <v>0</v>
      </c>
    </row>
    <row r="279" spans="1:31" outlineLevel="5" x14ac:dyDescent="0.2">
      <c r="A279" s="5" t="s">
        <v>25</v>
      </c>
      <c r="B279" s="6" t="s">
        <v>135</v>
      </c>
      <c r="C279" s="6" t="s">
        <v>162</v>
      </c>
      <c r="D279" s="6" t="s">
        <v>163</v>
      </c>
      <c r="E279" s="6"/>
      <c r="F279" s="6"/>
      <c r="G279" s="6"/>
      <c r="H279" s="6"/>
      <c r="I279" s="7">
        <v>0</v>
      </c>
      <c r="J279" s="7">
        <v>12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5.2</v>
      </c>
      <c r="Z279" s="7">
        <v>5.2</v>
      </c>
      <c r="AA279" s="7">
        <v>-5.2</v>
      </c>
      <c r="AB279" s="8">
        <v>0.43333333333333335</v>
      </c>
      <c r="AC279" s="7">
        <v>0</v>
      </c>
      <c r="AD279" s="8">
        <v>0</v>
      </c>
      <c r="AE279" s="7">
        <v>0</v>
      </c>
    </row>
    <row r="280" spans="1:31" ht="38.25" outlineLevel="3" x14ac:dyDescent="0.2">
      <c r="A280" s="5" t="s">
        <v>164</v>
      </c>
      <c r="B280" s="6" t="s">
        <v>135</v>
      </c>
      <c r="C280" s="6" t="s">
        <v>162</v>
      </c>
      <c r="D280" s="6" t="s">
        <v>165</v>
      </c>
      <c r="E280" s="6"/>
      <c r="F280" s="6"/>
      <c r="G280" s="6"/>
      <c r="H280" s="6"/>
      <c r="I280" s="7">
        <v>0</v>
      </c>
      <c r="J280" s="7">
        <v>2220.5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1159.0999999999999</v>
      </c>
      <c r="Z280" s="7">
        <v>1159.0999999999999</v>
      </c>
      <c r="AA280" s="7">
        <v>-1159.0999999999999</v>
      </c>
      <c r="AB280" s="8">
        <v>0.5219995496509795</v>
      </c>
      <c r="AC280" s="7">
        <v>0</v>
      </c>
      <c r="AD280" s="8">
        <v>0</v>
      </c>
      <c r="AE280" s="7">
        <v>0</v>
      </c>
    </row>
    <row r="281" spans="1:31" ht="76.5" outlineLevel="4" x14ac:dyDescent="0.2">
      <c r="A281" s="5" t="s">
        <v>22</v>
      </c>
      <c r="B281" s="6" t="s">
        <v>135</v>
      </c>
      <c r="C281" s="6" t="s">
        <v>162</v>
      </c>
      <c r="D281" s="6" t="s">
        <v>165</v>
      </c>
      <c r="E281" s="6"/>
      <c r="F281" s="6"/>
      <c r="G281" s="6"/>
      <c r="H281" s="6"/>
      <c r="I281" s="7">
        <v>0</v>
      </c>
      <c r="J281" s="7">
        <v>2159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1111.7</v>
      </c>
      <c r="Z281" s="7">
        <v>1111.7</v>
      </c>
      <c r="AA281" s="7">
        <v>-1111.7</v>
      </c>
      <c r="AB281" s="8">
        <v>0.51491431218156558</v>
      </c>
      <c r="AC281" s="7">
        <v>0</v>
      </c>
      <c r="AD281" s="8">
        <v>0</v>
      </c>
      <c r="AE281" s="7">
        <v>0</v>
      </c>
    </row>
    <row r="282" spans="1:31" outlineLevel="5" x14ac:dyDescent="0.2">
      <c r="A282" s="5" t="s">
        <v>23</v>
      </c>
      <c r="B282" s="6" t="s">
        <v>135</v>
      </c>
      <c r="C282" s="6" t="s">
        <v>162</v>
      </c>
      <c r="D282" s="6" t="s">
        <v>165</v>
      </c>
      <c r="E282" s="6"/>
      <c r="F282" s="6"/>
      <c r="G282" s="6"/>
      <c r="H282" s="6"/>
      <c r="I282" s="7">
        <v>0</v>
      </c>
      <c r="J282" s="7">
        <v>1686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859.1</v>
      </c>
      <c r="Z282" s="7">
        <v>859.1</v>
      </c>
      <c r="AA282" s="7">
        <v>-859.1</v>
      </c>
      <c r="AB282" s="8">
        <v>0.5095492289442467</v>
      </c>
      <c r="AC282" s="7">
        <v>0</v>
      </c>
      <c r="AD282" s="8">
        <v>0</v>
      </c>
      <c r="AE282" s="7">
        <v>0</v>
      </c>
    </row>
    <row r="283" spans="1:31" ht="25.5" outlineLevel="5" x14ac:dyDescent="0.2">
      <c r="A283" s="5" t="s">
        <v>24</v>
      </c>
      <c r="B283" s="6" t="s">
        <v>135</v>
      </c>
      <c r="C283" s="6" t="s">
        <v>162</v>
      </c>
      <c r="D283" s="6" t="s">
        <v>165</v>
      </c>
      <c r="E283" s="6"/>
      <c r="F283" s="6"/>
      <c r="G283" s="6"/>
      <c r="H283" s="6"/>
      <c r="I283" s="7">
        <v>0</v>
      </c>
      <c r="J283" s="7">
        <v>473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252.6</v>
      </c>
      <c r="Z283" s="7">
        <v>252.6</v>
      </c>
      <c r="AA283" s="7">
        <v>-252.6</v>
      </c>
      <c r="AB283" s="8">
        <v>0.53403805496828749</v>
      </c>
      <c r="AC283" s="7">
        <v>0</v>
      </c>
      <c r="AD283" s="8">
        <v>0</v>
      </c>
      <c r="AE283" s="7">
        <v>0</v>
      </c>
    </row>
    <row r="284" spans="1:31" ht="25.5" outlineLevel="4" x14ac:dyDescent="0.2">
      <c r="A284" s="5" t="s">
        <v>12</v>
      </c>
      <c r="B284" s="6" t="s">
        <v>135</v>
      </c>
      <c r="C284" s="6" t="s">
        <v>162</v>
      </c>
      <c r="D284" s="6" t="s">
        <v>165</v>
      </c>
      <c r="E284" s="6"/>
      <c r="F284" s="6"/>
      <c r="G284" s="6"/>
      <c r="H284" s="6"/>
      <c r="I284" s="7">
        <v>0</v>
      </c>
      <c r="J284" s="7">
        <v>61.5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47.4</v>
      </c>
      <c r="Z284" s="7">
        <v>47.4</v>
      </c>
      <c r="AA284" s="7">
        <v>-47.4</v>
      </c>
      <c r="AB284" s="8">
        <v>0.77073170731707319</v>
      </c>
      <c r="AC284" s="7">
        <v>0</v>
      </c>
      <c r="AD284" s="8">
        <v>0</v>
      </c>
      <c r="AE284" s="7">
        <v>0</v>
      </c>
    </row>
    <row r="285" spans="1:31" outlineLevel="5" x14ac:dyDescent="0.2">
      <c r="A285" s="5" t="s">
        <v>25</v>
      </c>
      <c r="B285" s="6" t="s">
        <v>135</v>
      </c>
      <c r="C285" s="6" t="s">
        <v>162</v>
      </c>
      <c r="D285" s="6" t="s">
        <v>165</v>
      </c>
      <c r="E285" s="6"/>
      <c r="F285" s="6"/>
      <c r="G285" s="6"/>
      <c r="H285" s="6"/>
      <c r="I285" s="7">
        <v>0</v>
      </c>
      <c r="J285" s="7">
        <v>22.6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20.8</v>
      </c>
      <c r="Z285" s="7">
        <v>20.8</v>
      </c>
      <c r="AA285" s="7">
        <v>-20.8</v>
      </c>
      <c r="AB285" s="8">
        <v>0.92035398230088494</v>
      </c>
      <c r="AC285" s="7">
        <v>0</v>
      </c>
      <c r="AD285" s="8">
        <v>0</v>
      </c>
      <c r="AE285" s="7">
        <v>0</v>
      </c>
    </row>
    <row r="286" spans="1:31" ht="25.5" outlineLevel="5" x14ac:dyDescent="0.2">
      <c r="A286" s="5" t="s">
        <v>13</v>
      </c>
      <c r="B286" s="6" t="s">
        <v>135</v>
      </c>
      <c r="C286" s="6" t="s">
        <v>162</v>
      </c>
      <c r="D286" s="6" t="s">
        <v>165</v>
      </c>
      <c r="E286" s="6"/>
      <c r="F286" s="6"/>
      <c r="G286" s="6"/>
      <c r="H286" s="6"/>
      <c r="I286" s="7">
        <v>0</v>
      </c>
      <c r="J286" s="7">
        <v>3.9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3.7</v>
      </c>
      <c r="Z286" s="7">
        <v>3.7</v>
      </c>
      <c r="AA286" s="7">
        <v>-3.7</v>
      </c>
      <c r="AB286" s="8">
        <v>0.94871794871794868</v>
      </c>
      <c r="AC286" s="7">
        <v>0</v>
      </c>
      <c r="AD286" s="8">
        <v>0</v>
      </c>
      <c r="AE286" s="7">
        <v>0</v>
      </c>
    </row>
    <row r="287" spans="1:31" outlineLevel="5" x14ac:dyDescent="0.2">
      <c r="A287" s="5" t="s">
        <v>26</v>
      </c>
      <c r="B287" s="6" t="s">
        <v>135</v>
      </c>
      <c r="C287" s="6" t="s">
        <v>162</v>
      </c>
      <c r="D287" s="6" t="s">
        <v>165</v>
      </c>
      <c r="E287" s="6"/>
      <c r="F287" s="6"/>
      <c r="G287" s="6"/>
      <c r="H287" s="6"/>
      <c r="I287" s="7">
        <v>0</v>
      </c>
      <c r="J287" s="7">
        <v>32.5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20.399999999999999</v>
      </c>
      <c r="Z287" s="7">
        <v>20.399999999999999</v>
      </c>
      <c r="AA287" s="7">
        <v>-20.399999999999999</v>
      </c>
      <c r="AB287" s="8">
        <v>0.62769230769230766</v>
      </c>
      <c r="AC287" s="7">
        <v>0</v>
      </c>
      <c r="AD287" s="8">
        <v>0</v>
      </c>
      <c r="AE287" s="7">
        <v>0</v>
      </c>
    </row>
    <row r="288" spans="1:31" outlineLevel="5" x14ac:dyDescent="0.2">
      <c r="A288" s="5" t="s">
        <v>27</v>
      </c>
      <c r="B288" s="6" t="s">
        <v>135</v>
      </c>
      <c r="C288" s="6" t="s">
        <v>162</v>
      </c>
      <c r="D288" s="6" t="s">
        <v>165</v>
      </c>
      <c r="E288" s="6"/>
      <c r="F288" s="6"/>
      <c r="G288" s="6"/>
      <c r="H288" s="6"/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8">
        <v>0</v>
      </c>
      <c r="AC288" s="7">
        <v>0</v>
      </c>
      <c r="AD288" s="8">
        <v>0</v>
      </c>
      <c r="AE288" s="7">
        <v>0</v>
      </c>
    </row>
    <row r="289" spans="1:31" ht="25.5" outlineLevel="5" x14ac:dyDescent="0.2">
      <c r="A289" s="5" t="s">
        <v>28</v>
      </c>
      <c r="B289" s="6" t="s">
        <v>135</v>
      </c>
      <c r="C289" s="6" t="s">
        <v>162</v>
      </c>
      <c r="D289" s="6" t="s">
        <v>165</v>
      </c>
      <c r="E289" s="6"/>
      <c r="F289" s="6"/>
      <c r="G289" s="6"/>
      <c r="H289" s="6"/>
      <c r="I289" s="7">
        <v>0</v>
      </c>
      <c r="J289" s="7">
        <v>2.5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2.5</v>
      </c>
      <c r="Z289" s="7">
        <v>2.5</v>
      </c>
      <c r="AA289" s="7">
        <v>-2.5</v>
      </c>
      <c r="AB289" s="8">
        <v>1</v>
      </c>
      <c r="AC289" s="7">
        <v>0</v>
      </c>
      <c r="AD289" s="8">
        <v>0</v>
      </c>
      <c r="AE289" s="7">
        <v>0</v>
      </c>
    </row>
    <row r="290" spans="1:31" outlineLevel="1" x14ac:dyDescent="0.2">
      <c r="A290" s="5" t="s">
        <v>33</v>
      </c>
      <c r="B290" s="6" t="s">
        <v>135</v>
      </c>
      <c r="C290" s="6" t="s">
        <v>34</v>
      </c>
      <c r="D290" s="6" t="s">
        <v>7</v>
      </c>
      <c r="E290" s="6"/>
      <c r="F290" s="6"/>
      <c r="G290" s="6"/>
      <c r="H290" s="6"/>
      <c r="I290" s="7">
        <v>0</v>
      </c>
      <c r="J290" s="7">
        <v>129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129</v>
      </c>
      <c r="Z290" s="7">
        <v>129</v>
      </c>
      <c r="AA290" s="7">
        <v>-129</v>
      </c>
      <c r="AB290" s="8">
        <v>1</v>
      </c>
      <c r="AC290" s="7">
        <v>0</v>
      </c>
      <c r="AD290" s="8">
        <v>0</v>
      </c>
      <c r="AE290" s="7">
        <v>0</v>
      </c>
    </row>
    <row r="291" spans="1:31" outlineLevel="2" x14ac:dyDescent="0.2">
      <c r="A291" s="5" t="s">
        <v>35</v>
      </c>
      <c r="B291" s="6" t="s">
        <v>135</v>
      </c>
      <c r="C291" s="6" t="s">
        <v>36</v>
      </c>
      <c r="D291" s="6" t="s">
        <v>7</v>
      </c>
      <c r="E291" s="6"/>
      <c r="F291" s="6"/>
      <c r="G291" s="6"/>
      <c r="H291" s="6"/>
      <c r="I291" s="7">
        <v>0</v>
      </c>
      <c r="J291" s="7">
        <v>129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129</v>
      </c>
      <c r="Z291" s="7">
        <v>129</v>
      </c>
      <c r="AA291" s="7">
        <v>-129</v>
      </c>
      <c r="AB291" s="8">
        <v>1</v>
      </c>
      <c r="AC291" s="7">
        <v>0</v>
      </c>
      <c r="AD291" s="8">
        <v>0</v>
      </c>
      <c r="AE291" s="7">
        <v>0</v>
      </c>
    </row>
    <row r="292" spans="1:31" ht="63.75" outlineLevel="3" x14ac:dyDescent="0.2">
      <c r="A292" s="5" t="s">
        <v>109</v>
      </c>
      <c r="B292" s="6" t="s">
        <v>135</v>
      </c>
      <c r="C292" s="6" t="s">
        <v>36</v>
      </c>
      <c r="D292" s="6" t="s">
        <v>110</v>
      </c>
      <c r="E292" s="6"/>
      <c r="F292" s="6"/>
      <c r="G292" s="6"/>
      <c r="H292" s="6"/>
      <c r="I292" s="7">
        <v>0</v>
      </c>
      <c r="J292" s="7">
        <v>129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129</v>
      </c>
      <c r="Z292" s="7">
        <v>129</v>
      </c>
      <c r="AA292" s="7">
        <v>-129</v>
      </c>
      <c r="AB292" s="8">
        <v>1</v>
      </c>
      <c r="AC292" s="7">
        <v>0</v>
      </c>
      <c r="AD292" s="8">
        <v>0</v>
      </c>
      <c r="AE292" s="7">
        <v>0</v>
      </c>
    </row>
    <row r="293" spans="1:31" ht="76.5" outlineLevel="4" x14ac:dyDescent="0.2">
      <c r="A293" s="5" t="s">
        <v>22</v>
      </c>
      <c r="B293" s="6" t="s">
        <v>135</v>
      </c>
      <c r="C293" s="6" t="s">
        <v>36</v>
      </c>
      <c r="D293" s="6" t="s">
        <v>110</v>
      </c>
      <c r="E293" s="6"/>
      <c r="F293" s="6"/>
      <c r="G293" s="6"/>
      <c r="H293" s="6"/>
      <c r="I293" s="7">
        <v>0</v>
      </c>
      <c r="J293" s="7">
        <v>104.8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104.8</v>
      </c>
      <c r="Z293" s="7">
        <v>104.8</v>
      </c>
      <c r="AA293" s="7">
        <v>-104.8</v>
      </c>
      <c r="AB293" s="8">
        <v>1</v>
      </c>
      <c r="AC293" s="7">
        <v>0</v>
      </c>
      <c r="AD293" s="8">
        <v>0</v>
      </c>
      <c r="AE293" s="7">
        <v>0</v>
      </c>
    </row>
    <row r="294" spans="1:31" outlineLevel="5" x14ac:dyDescent="0.2">
      <c r="A294" s="5" t="s">
        <v>83</v>
      </c>
      <c r="B294" s="6" t="s">
        <v>135</v>
      </c>
      <c r="C294" s="6" t="s">
        <v>36</v>
      </c>
      <c r="D294" s="6" t="s">
        <v>110</v>
      </c>
      <c r="E294" s="6"/>
      <c r="F294" s="6"/>
      <c r="G294" s="6"/>
      <c r="H294" s="6"/>
      <c r="I294" s="7">
        <v>0</v>
      </c>
      <c r="J294" s="7">
        <v>104.8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104.8</v>
      </c>
      <c r="Z294" s="7">
        <v>104.8</v>
      </c>
      <c r="AA294" s="7">
        <v>-104.8</v>
      </c>
      <c r="AB294" s="8">
        <v>1</v>
      </c>
      <c r="AC294" s="7">
        <v>0</v>
      </c>
      <c r="AD294" s="8">
        <v>0</v>
      </c>
      <c r="AE294" s="7">
        <v>0</v>
      </c>
    </row>
    <row r="295" spans="1:31" ht="25.5" outlineLevel="4" x14ac:dyDescent="0.2">
      <c r="A295" s="5" t="s">
        <v>39</v>
      </c>
      <c r="B295" s="6" t="s">
        <v>135</v>
      </c>
      <c r="C295" s="6" t="s">
        <v>36</v>
      </c>
      <c r="D295" s="6" t="s">
        <v>110</v>
      </c>
      <c r="E295" s="6"/>
      <c r="F295" s="6"/>
      <c r="G295" s="6"/>
      <c r="H295" s="6"/>
      <c r="I295" s="7">
        <v>0</v>
      </c>
      <c r="J295" s="7">
        <v>24.2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24.2</v>
      </c>
      <c r="Z295" s="7">
        <v>24.2</v>
      </c>
      <c r="AA295" s="7">
        <v>-24.2</v>
      </c>
      <c r="AB295" s="8">
        <v>1</v>
      </c>
      <c r="AC295" s="7">
        <v>0</v>
      </c>
      <c r="AD295" s="8">
        <v>0</v>
      </c>
      <c r="AE295" s="7">
        <v>0</v>
      </c>
    </row>
    <row r="296" spans="1:31" ht="38.25" outlineLevel="5" x14ac:dyDescent="0.2">
      <c r="A296" s="5" t="s">
        <v>111</v>
      </c>
      <c r="B296" s="6" t="s">
        <v>135</v>
      </c>
      <c r="C296" s="6" t="s">
        <v>36</v>
      </c>
      <c r="D296" s="6" t="s">
        <v>110</v>
      </c>
      <c r="E296" s="6"/>
      <c r="F296" s="6"/>
      <c r="G296" s="6"/>
      <c r="H296" s="6"/>
      <c r="I296" s="7">
        <v>0</v>
      </c>
      <c r="J296" s="7">
        <v>24.2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24.2</v>
      </c>
      <c r="Z296" s="7">
        <v>24.2</v>
      </c>
      <c r="AA296" s="7">
        <v>-24.2</v>
      </c>
      <c r="AB296" s="8">
        <v>1</v>
      </c>
      <c r="AC296" s="7">
        <v>0</v>
      </c>
      <c r="AD296" s="8">
        <v>0</v>
      </c>
      <c r="AE296" s="7">
        <v>0</v>
      </c>
    </row>
    <row r="297" spans="1:31" x14ac:dyDescent="0.2">
      <c r="A297" s="5" t="s">
        <v>166</v>
      </c>
      <c r="B297" s="6" t="s">
        <v>167</v>
      </c>
      <c r="C297" s="6" t="s">
        <v>6</v>
      </c>
      <c r="D297" s="6" t="s">
        <v>7</v>
      </c>
      <c r="E297" s="6"/>
      <c r="F297" s="6"/>
      <c r="G297" s="6"/>
      <c r="H297" s="6"/>
      <c r="I297" s="7">
        <v>0</v>
      </c>
      <c r="J297" s="7">
        <v>16930.400000000001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10493.2</v>
      </c>
      <c r="Z297" s="7">
        <v>10493.2</v>
      </c>
      <c r="AA297" s="7">
        <v>-10493.2</v>
      </c>
      <c r="AB297" s="8">
        <v>0.61978452960355335</v>
      </c>
      <c r="AC297" s="7">
        <v>0</v>
      </c>
      <c r="AD297" s="8">
        <v>0</v>
      </c>
      <c r="AE297" s="7">
        <v>0</v>
      </c>
    </row>
    <row r="298" spans="1:31" outlineLevel="1" x14ac:dyDescent="0.2">
      <c r="A298" s="5" t="s">
        <v>8</v>
      </c>
      <c r="B298" s="6" t="s">
        <v>167</v>
      </c>
      <c r="C298" s="6" t="s">
        <v>9</v>
      </c>
      <c r="D298" s="6" t="s">
        <v>7</v>
      </c>
      <c r="E298" s="6"/>
      <c r="F298" s="6"/>
      <c r="G298" s="6"/>
      <c r="H298" s="6"/>
      <c r="I298" s="7">
        <v>0</v>
      </c>
      <c r="J298" s="7">
        <v>13374.1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7406.8</v>
      </c>
      <c r="Z298" s="7">
        <v>7406.8</v>
      </c>
      <c r="AA298" s="7">
        <v>-7406.8</v>
      </c>
      <c r="AB298" s="8">
        <v>0.55381670542316863</v>
      </c>
      <c r="AC298" s="7">
        <v>0</v>
      </c>
      <c r="AD298" s="8">
        <v>0</v>
      </c>
      <c r="AE298" s="7">
        <v>0</v>
      </c>
    </row>
    <row r="299" spans="1:31" ht="38.25" outlineLevel="2" x14ac:dyDescent="0.2">
      <c r="A299" s="5" t="s">
        <v>168</v>
      </c>
      <c r="B299" s="6" t="s">
        <v>167</v>
      </c>
      <c r="C299" s="6" t="s">
        <v>169</v>
      </c>
      <c r="D299" s="6" t="s">
        <v>7</v>
      </c>
      <c r="E299" s="6"/>
      <c r="F299" s="6"/>
      <c r="G299" s="6"/>
      <c r="H299" s="6"/>
      <c r="I299" s="7">
        <v>0</v>
      </c>
      <c r="J299" s="7">
        <v>850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490.9</v>
      </c>
      <c r="Z299" s="7">
        <v>490.9</v>
      </c>
      <c r="AA299" s="7">
        <v>-490.9</v>
      </c>
      <c r="AB299" s="8">
        <v>0.57752941176470585</v>
      </c>
      <c r="AC299" s="7">
        <v>0</v>
      </c>
      <c r="AD299" s="8">
        <v>0</v>
      </c>
      <c r="AE299" s="7">
        <v>0</v>
      </c>
    </row>
    <row r="300" spans="1:31" outlineLevel="3" x14ac:dyDescent="0.2">
      <c r="A300" s="5" t="s">
        <v>170</v>
      </c>
      <c r="B300" s="6" t="s">
        <v>167</v>
      </c>
      <c r="C300" s="6" t="s">
        <v>169</v>
      </c>
      <c r="D300" s="6" t="s">
        <v>171</v>
      </c>
      <c r="E300" s="6"/>
      <c r="F300" s="6"/>
      <c r="G300" s="6"/>
      <c r="H300" s="6"/>
      <c r="I300" s="7">
        <v>0</v>
      </c>
      <c r="J300" s="7">
        <v>850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490.9</v>
      </c>
      <c r="Z300" s="7">
        <v>490.9</v>
      </c>
      <c r="AA300" s="7">
        <v>-490.9</v>
      </c>
      <c r="AB300" s="8">
        <v>0.57752941176470585</v>
      </c>
      <c r="AC300" s="7">
        <v>0</v>
      </c>
      <c r="AD300" s="8">
        <v>0</v>
      </c>
      <c r="AE300" s="7">
        <v>0</v>
      </c>
    </row>
    <row r="301" spans="1:31" ht="76.5" outlineLevel="4" x14ac:dyDescent="0.2">
      <c r="A301" s="5" t="s">
        <v>22</v>
      </c>
      <c r="B301" s="6" t="s">
        <v>167</v>
      </c>
      <c r="C301" s="6" t="s">
        <v>169</v>
      </c>
      <c r="D301" s="6" t="s">
        <v>171</v>
      </c>
      <c r="E301" s="6"/>
      <c r="F301" s="6"/>
      <c r="G301" s="6"/>
      <c r="H301" s="6"/>
      <c r="I301" s="7">
        <v>0</v>
      </c>
      <c r="J301" s="7">
        <v>850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490.9</v>
      </c>
      <c r="Z301" s="7">
        <v>490.9</v>
      </c>
      <c r="AA301" s="7">
        <v>-490.9</v>
      </c>
      <c r="AB301" s="8">
        <v>0.57752941176470585</v>
      </c>
      <c r="AC301" s="7">
        <v>0</v>
      </c>
      <c r="AD301" s="8">
        <v>0</v>
      </c>
      <c r="AE301" s="7">
        <v>0</v>
      </c>
    </row>
    <row r="302" spans="1:31" outlineLevel="5" x14ac:dyDescent="0.2">
      <c r="A302" s="5" t="s">
        <v>23</v>
      </c>
      <c r="B302" s="6" t="s">
        <v>167</v>
      </c>
      <c r="C302" s="6" t="s">
        <v>169</v>
      </c>
      <c r="D302" s="6" t="s">
        <v>171</v>
      </c>
      <c r="E302" s="6"/>
      <c r="F302" s="6"/>
      <c r="G302" s="6"/>
      <c r="H302" s="6"/>
      <c r="I302" s="7">
        <v>0</v>
      </c>
      <c r="J302" s="7">
        <v>653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382.9</v>
      </c>
      <c r="Z302" s="7">
        <v>382.9</v>
      </c>
      <c r="AA302" s="7">
        <v>-382.9</v>
      </c>
      <c r="AB302" s="8">
        <v>0.58637059724349161</v>
      </c>
      <c r="AC302" s="7">
        <v>0</v>
      </c>
      <c r="AD302" s="8">
        <v>0</v>
      </c>
      <c r="AE302" s="7">
        <v>0</v>
      </c>
    </row>
    <row r="303" spans="1:31" ht="25.5" outlineLevel="5" x14ac:dyDescent="0.2">
      <c r="A303" s="5" t="s">
        <v>24</v>
      </c>
      <c r="B303" s="6" t="s">
        <v>167</v>
      </c>
      <c r="C303" s="6" t="s">
        <v>169</v>
      </c>
      <c r="D303" s="6" t="s">
        <v>171</v>
      </c>
      <c r="E303" s="6"/>
      <c r="F303" s="6"/>
      <c r="G303" s="6"/>
      <c r="H303" s="6"/>
      <c r="I303" s="7">
        <v>0</v>
      </c>
      <c r="J303" s="7">
        <v>197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108</v>
      </c>
      <c r="Z303" s="7">
        <v>108</v>
      </c>
      <c r="AA303" s="7">
        <v>-108</v>
      </c>
      <c r="AB303" s="8">
        <v>0.54822335025380708</v>
      </c>
      <c r="AC303" s="7">
        <v>0</v>
      </c>
      <c r="AD303" s="8">
        <v>0</v>
      </c>
      <c r="AE303" s="7">
        <v>0</v>
      </c>
    </row>
    <row r="304" spans="1:31" ht="51" outlineLevel="2" x14ac:dyDescent="0.2">
      <c r="A304" s="5" t="s">
        <v>172</v>
      </c>
      <c r="B304" s="6" t="s">
        <v>167</v>
      </c>
      <c r="C304" s="6" t="s">
        <v>173</v>
      </c>
      <c r="D304" s="6" t="s">
        <v>7</v>
      </c>
      <c r="E304" s="6"/>
      <c r="F304" s="6"/>
      <c r="G304" s="6"/>
      <c r="H304" s="6"/>
      <c r="I304" s="7">
        <v>0</v>
      </c>
      <c r="J304" s="7">
        <v>150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49.2</v>
      </c>
      <c r="Z304" s="7">
        <v>49.2</v>
      </c>
      <c r="AA304" s="7">
        <v>-49.2</v>
      </c>
      <c r="AB304" s="8">
        <v>0.32800000000000001</v>
      </c>
      <c r="AC304" s="7">
        <v>0</v>
      </c>
      <c r="AD304" s="8">
        <v>0</v>
      </c>
      <c r="AE304" s="7">
        <v>0</v>
      </c>
    </row>
    <row r="305" spans="1:31" ht="25.5" outlineLevel="3" x14ac:dyDescent="0.2">
      <c r="A305" s="5" t="s">
        <v>174</v>
      </c>
      <c r="B305" s="6" t="s">
        <v>167</v>
      </c>
      <c r="C305" s="6" t="s">
        <v>173</v>
      </c>
      <c r="D305" s="6" t="s">
        <v>175</v>
      </c>
      <c r="E305" s="6"/>
      <c r="F305" s="6"/>
      <c r="G305" s="6"/>
      <c r="H305" s="6"/>
      <c r="I305" s="7">
        <v>0</v>
      </c>
      <c r="J305" s="7">
        <v>20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8</v>
      </c>
      <c r="Z305" s="7">
        <v>8</v>
      </c>
      <c r="AA305" s="7">
        <v>-8</v>
      </c>
      <c r="AB305" s="8">
        <v>0.4</v>
      </c>
      <c r="AC305" s="7">
        <v>0</v>
      </c>
      <c r="AD305" s="8">
        <v>0</v>
      </c>
      <c r="AE305" s="7">
        <v>0</v>
      </c>
    </row>
    <row r="306" spans="1:31" ht="25.5" outlineLevel="4" x14ac:dyDescent="0.2">
      <c r="A306" s="5" t="s">
        <v>12</v>
      </c>
      <c r="B306" s="6" t="s">
        <v>167</v>
      </c>
      <c r="C306" s="6" t="s">
        <v>173</v>
      </c>
      <c r="D306" s="6" t="s">
        <v>175</v>
      </c>
      <c r="E306" s="6"/>
      <c r="F306" s="6"/>
      <c r="G306" s="6"/>
      <c r="H306" s="6"/>
      <c r="I306" s="7">
        <v>0</v>
      </c>
      <c r="J306" s="7">
        <v>20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8</v>
      </c>
      <c r="Z306" s="7">
        <v>8</v>
      </c>
      <c r="AA306" s="7">
        <v>-8</v>
      </c>
      <c r="AB306" s="8">
        <v>0.4</v>
      </c>
      <c r="AC306" s="7">
        <v>0</v>
      </c>
      <c r="AD306" s="8">
        <v>0</v>
      </c>
      <c r="AE306" s="7">
        <v>0</v>
      </c>
    </row>
    <row r="307" spans="1:31" outlineLevel="5" x14ac:dyDescent="0.2">
      <c r="A307" s="5" t="s">
        <v>26</v>
      </c>
      <c r="B307" s="6" t="s">
        <v>167</v>
      </c>
      <c r="C307" s="6" t="s">
        <v>173</v>
      </c>
      <c r="D307" s="6" t="s">
        <v>175</v>
      </c>
      <c r="E307" s="6"/>
      <c r="F307" s="6"/>
      <c r="G307" s="6"/>
      <c r="H307" s="6"/>
      <c r="I307" s="7">
        <v>0</v>
      </c>
      <c r="J307" s="7">
        <v>20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8</v>
      </c>
      <c r="Z307" s="7">
        <v>8</v>
      </c>
      <c r="AA307" s="7">
        <v>-8</v>
      </c>
      <c r="AB307" s="8">
        <v>0.4</v>
      </c>
      <c r="AC307" s="7">
        <v>0</v>
      </c>
      <c r="AD307" s="8">
        <v>0</v>
      </c>
      <c r="AE307" s="7">
        <v>0</v>
      </c>
    </row>
    <row r="308" spans="1:31" ht="25.5" outlineLevel="3" x14ac:dyDescent="0.2">
      <c r="A308" s="5" t="s">
        <v>176</v>
      </c>
      <c r="B308" s="6" t="s">
        <v>167</v>
      </c>
      <c r="C308" s="6" t="s">
        <v>173</v>
      </c>
      <c r="D308" s="6" t="s">
        <v>177</v>
      </c>
      <c r="E308" s="6"/>
      <c r="F308" s="6"/>
      <c r="G308" s="6"/>
      <c r="H308" s="6"/>
      <c r="I308" s="7">
        <v>0</v>
      </c>
      <c r="J308" s="7">
        <v>130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41.2</v>
      </c>
      <c r="Z308" s="7">
        <v>41.2</v>
      </c>
      <c r="AA308" s="7">
        <v>-41.2</v>
      </c>
      <c r="AB308" s="8">
        <v>0.31692307692307692</v>
      </c>
      <c r="AC308" s="7">
        <v>0</v>
      </c>
      <c r="AD308" s="8">
        <v>0</v>
      </c>
      <c r="AE308" s="7">
        <v>0</v>
      </c>
    </row>
    <row r="309" spans="1:31" ht="25.5" outlineLevel="4" x14ac:dyDescent="0.2">
      <c r="A309" s="5" t="s">
        <v>12</v>
      </c>
      <c r="B309" s="6" t="s">
        <v>167</v>
      </c>
      <c r="C309" s="6" t="s">
        <v>173</v>
      </c>
      <c r="D309" s="6" t="s">
        <v>177</v>
      </c>
      <c r="E309" s="6"/>
      <c r="F309" s="6"/>
      <c r="G309" s="6"/>
      <c r="H309" s="6"/>
      <c r="I309" s="7">
        <v>0</v>
      </c>
      <c r="J309" s="7">
        <v>130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41.2</v>
      </c>
      <c r="Z309" s="7">
        <v>41.2</v>
      </c>
      <c r="AA309" s="7">
        <v>-41.2</v>
      </c>
      <c r="AB309" s="8">
        <v>0.31692307692307692</v>
      </c>
      <c r="AC309" s="7">
        <v>0</v>
      </c>
      <c r="AD309" s="8">
        <v>0</v>
      </c>
      <c r="AE309" s="7">
        <v>0</v>
      </c>
    </row>
    <row r="310" spans="1:31" outlineLevel="5" x14ac:dyDescent="0.2">
      <c r="A310" s="5" t="s">
        <v>26</v>
      </c>
      <c r="B310" s="6" t="s">
        <v>167</v>
      </c>
      <c r="C310" s="6" t="s">
        <v>173</v>
      </c>
      <c r="D310" s="6" t="s">
        <v>177</v>
      </c>
      <c r="E310" s="6"/>
      <c r="F310" s="6"/>
      <c r="G310" s="6"/>
      <c r="H310" s="6"/>
      <c r="I310" s="7">
        <v>0</v>
      </c>
      <c r="J310" s="7">
        <v>130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41.2</v>
      </c>
      <c r="Z310" s="7">
        <v>41.2</v>
      </c>
      <c r="AA310" s="7">
        <v>-41.2</v>
      </c>
      <c r="AB310" s="8">
        <v>0.31692307692307692</v>
      </c>
      <c r="AC310" s="7">
        <v>0</v>
      </c>
      <c r="AD310" s="8">
        <v>0</v>
      </c>
      <c r="AE310" s="7">
        <v>0</v>
      </c>
    </row>
    <row r="311" spans="1:31" ht="63.75" outlineLevel="2" x14ac:dyDescent="0.2">
      <c r="A311" s="5" t="s">
        <v>10</v>
      </c>
      <c r="B311" s="6" t="s">
        <v>167</v>
      </c>
      <c r="C311" s="6" t="s">
        <v>11</v>
      </c>
      <c r="D311" s="6" t="s">
        <v>7</v>
      </c>
      <c r="E311" s="6"/>
      <c r="F311" s="6"/>
      <c r="G311" s="6"/>
      <c r="H311" s="6"/>
      <c r="I311" s="7">
        <v>0</v>
      </c>
      <c r="J311" s="7">
        <v>11172.5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6360</v>
      </c>
      <c r="Z311" s="7">
        <v>6360</v>
      </c>
      <c r="AA311" s="7">
        <v>-6360</v>
      </c>
      <c r="AB311" s="8">
        <v>0.56925486686059523</v>
      </c>
      <c r="AC311" s="7">
        <v>0</v>
      </c>
      <c r="AD311" s="8">
        <v>0</v>
      </c>
      <c r="AE311" s="7">
        <v>0</v>
      </c>
    </row>
    <row r="312" spans="1:31" ht="25.5" outlineLevel="3" x14ac:dyDescent="0.2">
      <c r="A312" s="5" t="s">
        <v>20</v>
      </c>
      <c r="B312" s="6" t="s">
        <v>167</v>
      </c>
      <c r="C312" s="6" t="s">
        <v>11</v>
      </c>
      <c r="D312" s="6" t="s">
        <v>178</v>
      </c>
      <c r="E312" s="6"/>
      <c r="F312" s="6"/>
      <c r="G312" s="6"/>
      <c r="H312" s="6"/>
      <c r="I312" s="7">
        <v>0</v>
      </c>
      <c r="J312" s="7">
        <v>10792.8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6003.6</v>
      </c>
      <c r="Z312" s="7">
        <v>6003.6</v>
      </c>
      <c r="AA312" s="7">
        <v>-6003.6</v>
      </c>
      <c r="AB312" s="8">
        <v>0.55625972870802753</v>
      </c>
      <c r="AC312" s="7">
        <v>0</v>
      </c>
      <c r="AD312" s="8">
        <v>0</v>
      </c>
      <c r="AE312" s="7">
        <v>0</v>
      </c>
    </row>
    <row r="313" spans="1:31" ht="76.5" outlineLevel="4" x14ac:dyDescent="0.2">
      <c r="A313" s="5" t="s">
        <v>22</v>
      </c>
      <c r="B313" s="6" t="s">
        <v>167</v>
      </c>
      <c r="C313" s="6" t="s">
        <v>11</v>
      </c>
      <c r="D313" s="6" t="s">
        <v>178</v>
      </c>
      <c r="E313" s="6"/>
      <c r="F313" s="6"/>
      <c r="G313" s="6"/>
      <c r="H313" s="6"/>
      <c r="I313" s="7">
        <v>0</v>
      </c>
      <c r="J313" s="7">
        <v>7850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3880.2</v>
      </c>
      <c r="Z313" s="7">
        <v>3880.2</v>
      </c>
      <c r="AA313" s="7">
        <v>-3880.2</v>
      </c>
      <c r="AB313" s="8">
        <v>0.49429299363057327</v>
      </c>
      <c r="AC313" s="7">
        <v>0</v>
      </c>
      <c r="AD313" s="8">
        <v>0</v>
      </c>
      <c r="AE313" s="7">
        <v>0</v>
      </c>
    </row>
    <row r="314" spans="1:31" outlineLevel="5" x14ac:dyDescent="0.2">
      <c r="A314" s="5" t="s">
        <v>23</v>
      </c>
      <c r="B314" s="6" t="s">
        <v>167</v>
      </c>
      <c r="C314" s="6" t="s">
        <v>11</v>
      </c>
      <c r="D314" s="6" t="s">
        <v>178</v>
      </c>
      <c r="E314" s="6"/>
      <c r="F314" s="6"/>
      <c r="G314" s="6"/>
      <c r="H314" s="6"/>
      <c r="I314" s="7">
        <v>0</v>
      </c>
      <c r="J314" s="7">
        <v>6030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3061.7</v>
      </c>
      <c r="Z314" s="7">
        <v>3061.7</v>
      </c>
      <c r="AA314" s="7">
        <v>-3061.7</v>
      </c>
      <c r="AB314" s="8">
        <v>0.50774461028192375</v>
      </c>
      <c r="AC314" s="7">
        <v>0</v>
      </c>
      <c r="AD314" s="8">
        <v>0</v>
      </c>
      <c r="AE314" s="7">
        <v>0</v>
      </c>
    </row>
    <row r="315" spans="1:31" ht="25.5" outlineLevel="5" x14ac:dyDescent="0.2">
      <c r="A315" s="5" t="s">
        <v>24</v>
      </c>
      <c r="B315" s="6" t="s">
        <v>167</v>
      </c>
      <c r="C315" s="6" t="s">
        <v>11</v>
      </c>
      <c r="D315" s="6" t="s">
        <v>178</v>
      </c>
      <c r="E315" s="6"/>
      <c r="F315" s="6"/>
      <c r="G315" s="6"/>
      <c r="H315" s="6"/>
      <c r="I315" s="7">
        <v>0</v>
      </c>
      <c r="J315" s="7">
        <v>1820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818.5</v>
      </c>
      <c r="Z315" s="7">
        <v>818.5</v>
      </c>
      <c r="AA315" s="7">
        <v>-818.5</v>
      </c>
      <c r="AB315" s="8">
        <v>0.44972527472527474</v>
      </c>
      <c r="AC315" s="7">
        <v>0</v>
      </c>
      <c r="AD315" s="8">
        <v>0</v>
      </c>
      <c r="AE315" s="7">
        <v>0</v>
      </c>
    </row>
    <row r="316" spans="1:31" ht="25.5" outlineLevel="4" x14ac:dyDescent="0.2">
      <c r="A316" s="5" t="s">
        <v>12</v>
      </c>
      <c r="B316" s="6" t="s">
        <v>167</v>
      </c>
      <c r="C316" s="6" t="s">
        <v>11</v>
      </c>
      <c r="D316" s="6" t="s">
        <v>178</v>
      </c>
      <c r="E316" s="6"/>
      <c r="F316" s="6"/>
      <c r="G316" s="6"/>
      <c r="H316" s="6"/>
      <c r="I316" s="7">
        <v>0</v>
      </c>
      <c r="J316" s="7">
        <v>2942.8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2123.4</v>
      </c>
      <c r="Z316" s="7">
        <v>2123.4</v>
      </c>
      <c r="AA316" s="7">
        <v>-2123.4</v>
      </c>
      <c r="AB316" s="8">
        <v>0.72155770014951748</v>
      </c>
      <c r="AC316" s="7">
        <v>0</v>
      </c>
      <c r="AD316" s="8">
        <v>0</v>
      </c>
      <c r="AE316" s="7">
        <v>0</v>
      </c>
    </row>
    <row r="317" spans="1:31" outlineLevel="5" x14ac:dyDescent="0.2">
      <c r="A317" s="5" t="s">
        <v>25</v>
      </c>
      <c r="B317" s="6" t="s">
        <v>167</v>
      </c>
      <c r="C317" s="6" t="s">
        <v>11</v>
      </c>
      <c r="D317" s="6" t="s">
        <v>178</v>
      </c>
      <c r="E317" s="6"/>
      <c r="F317" s="6"/>
      <c r="G317" s="6"/>
      <c r="H317" s="6"/>
      <c r="I317" s="7">
        <v>0</v>
      </c>
      <c r="J317" s="7">
        <v>240.1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227.8</v>
      </c>
      <c r="Z317" s="7">
        <v>227.8</v>
      </c>
      <c r="AA317" s="7">
        <v>-227.8</v>
      </c>
      <c r="AB317" s="8">
        <v>0.94877134527280305</v>
      </c>
      <c r="AC317" s="7">
        <v>0</v>
      </c>
      <c r="AD317" s="8">
        <v>0</v>
      </c>
      <c r="AE317" s="7">
        <v>0</v>
      </c>
    </row>
    <row r="318" spans="1:31" outlineLevel="5" x14ac:dyDescent="0.2">
      <c r="A318" s="5" t="s">
        <v>84</v>
      </c>
      <c r="B318" s="6" t="s">
        <v>167</v>
      </c>
      <c r="C318" s="6" t="s">
        <v>11</v>
      </c>
      <c r="D318" s="6" t="s">
        <v>178</v>
      </c>
      <c r="E318" s="6"/>
      <c r="F318" s="6"/>
      <c r="G318" s="6"/>
      <c r="H318" s="6"/>
      <c r="I318" s="7">
        <v>0</v>
      </c>
      <c r="J318" s="7">
        <v>0.3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0.3</v>
      </c>
      <c r="Z318" s="7">
        <v>0.3</v>
      </c>
      <c r="AA318" s="7">
        <v>-0.3</v>
      </c>
      <c r="AB318" s="8">
        <v>1</v>
      </c>
      <c r="AC318" s="7">
        <v>0</v>
      </c>
      <c r="AD318" s="8">
        <v>0</v>
      </c>
      <c r="AE318" s="7">
        <v>0</v>
      </c>
    </row>
    <row r="319" spans="1:31" outlineLevel="5" x14ac:dyDescent="0.2">
      <c r="A319" s="5" t="s">
        <v>64</v>
      </c>
      <c r="B319" s="6" t="s">
        <v>167</v>
      </c>
      <c r="C319" s="6" t="s">
        <v>11</v>
      </c>
      <c r="D319" s="6" t="s">
        <v>178</v>
      </c>
      <c r="E319" s="6"/>
      <c r="F319" s="6"/>
      <c r="G319" s="6"/>
      <c r="H319" s="6"/>
      <c r="I319" s="7">
        <v>0</v>
      </c>
      <c r="J319" s="7">
        <v>2280.8000000000002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1422.5</v>
      </c>
      <c r="Z319" s="7">
        <v>1422.5</v>
      </c>
      <c r="AA319" s="7">
        <v>-1422.5</v>
      </c>
      <c r="AB319" s="8">
        <v>0.62368467204489653</v>
      </c>
      <c r="AC319" s="7">
        <v>0</v>
      </c>
      <c r="AD319" s="8">
        <v>0</v>
      </c>
      <c r="AE319" s="7">
        <v>0</v>
      </c>
    </row>
    <row r="320" spans="1:31" ht="25.5" outlineLevel="5" x14ac:dyDescent="0.2">
      <c r="A320" s="5" t="s">
        <v>58</v>
      </c>
      <c r="B320" s="6" t="s">
        <v>167</v>
      </c>
      <c r="C320" s="6" t="s">
        <v>11</v>
      </c>
      <c r="D320" s="6" t="s">
        <v>178</v>
      </c>
      <c r="E320" s="6"/>
      <c r="F320" s="6"/>
      <c r="G320" s="6"/>
      <c r="H320" s="6"/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8">
        <v>0</v>
      </c>
      <c r="AC320" s="7">
        <v>0</v>
      </c>
      <c r="AD320" s="8">
        <v>0</v>
      </c>
      <c r="AE320" s="7">
        <v>0</v>
      </c>
    </row>
    <row r="321" spans="1:31" ht="25.5" outlineLevel="5" x14ac:dyDescent="0.2">
      <c r="A321" s="5" t="s">
        <v>13</v>
      </c>
      <c r="B321" s="6" t="s">
        <v>167</v>
      </c>
      <c r="C321" s="6" t="s">
        <v>11</v>
      </c>
      <c r="D321" s="6" t="s">
        <v>178</v>
      </c>
      <c r="E321" s="6"/>
      <c r="F321" s="6"/>
      <c r="G321" s="6"/>
      <c r="H321" s="6"/>
      <c r="I321" s="7">
        <v>0</v>
      </c>
      <c r="J321" s="7">
        <v>211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212</v>
      </c>
      <c r="Z321" s="7">
        <v>212</v>
      </c>
      <c r="AA321" s="7">
        <v>-212</v>
      </c>
      <c r="AB321" s="8">
        <v>1.0047393364928909</v>
      </c>
      <c r="AC321" s="7">
        <v>0</v>
      </c>
      <c r="AD321" s="8">
        <v>0</v>
      </c>
      <c r="AE321" s="7">
        <v>0</v>
      </c>
    </row>
    <row r="322" spans="1:31" outlineLevel="5" x14ac:dyDescent="0.2">
      <c r="A322" s="5" t="s">
        <v>26</v>
      </c>
      <c r="B322" s="6" t="s">
        <v>167</v>
      </c>
      <c r="C322" s="6" t="s">
        <v>11</v>
      </c>
      <c r="D322" s="6" t="s">
        <v>178</v>
      </c>
      <c r="E322" s="6"/>
      <c r="F322" s="6"/>
      <c r="G322" s="6"/>
      <c r="H322" s="6"/>
      <c r="I322" s="7">
        <v>0</v>
      </c>
      <c r="J322" s="7">
        <v>87.3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87.3</v>
      </c>
      <c r="Z322" s="7">
        <v>87.3</v>
      </c>
      <c r="AA322" s="7">
        <v>-87.3</v>
      </c>
      <c r="AB322" s="8">
        <v>1</v>
      </c>
      <c r="AC322" s="7">
        <v>0</v>
      </c>
      <c r="AD322" s="8">
        <v>0</v>
      </c>
      <c r="AE322" s="7">
        <v>0</v>
      </c>
    </row>
    <row r="323" spans="1:31" outlineLevel="5" x14ac:dyDescent="0.2">
      <c r="A323" s="5" t="s">
        <v>27</v>
      </c>
      <c r="B323" s="6" t="s">
        <v>167</v>
      </c>
      <c r="C323" s="6" t="s">
        <v>11</v>
      </c>
      <c r="D323" s="6" t="s">
        <v>178</v>
      </c>
      <c r="E323" s="6"/>
      <c r="F323" s="6"/>
      <c r="G323" s="6"/>
      <c r="H323" s="6"/>
      <c r="I323" s="7">
        <v>0</v>
      </c>
      <c r="J323" s="7">
        <v>122.2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137.4</v>
      </c>
      <c r="Z323" s="7">
        <v>137.4</v>
      </c>
      <c r="AA323" s="7">
        <v>-137.4</v>
      </c>
      <c r="AB323" s="8">
        <v>1.1243862520458265</v>
      </c>
      <c r="AC323" s="7">
        <v>0</v>
      </c>
      <c r="AD323" s="8">
        <v>0</v>
      </c>
      <c r="AE323" s="7">
        <v>0</v>
      </c>
    </row>
    <row r="324" spans="1:31" ht="25.5" outlineLevel="5" x14ac:dyDescent="0.2">
      <c r="A324" s="5" t="s">
        <v>55</v>
      </c>
      <c r="B324" s="6" t="s">
        <v>167</v>
      </c>
      <c r="C324" s="6" t="s">
        <v>11</v>
      </c>
      <c r="D324" s="6" t="s">
        <v>178</v>
      </c>
      <c r="E324" s="6"/>
      <c r="F324" s="6"/>
      <c r="G324" s="6"/>
      <c r="H324" s="6"/>
      <c r="I324" s="7">
        <v>0</v>
      </c>
      <c r="J324" s="7">
        <v>1.1000000000000001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36.1</v>
      </c>
      <c r="Z324" s="7">
        <v>36.1</v>
      </c>
      <c r="AA324" s="7">
        <v>-36.1</v>
      </c>
      <c r="AB324" s="8">
        <v>32.81818181818182</v>
      </c>
      <c r="AC324" s="7">
        <v>0</v>
      </c>
      <c r="AD324" s="8">
        <v>0</v>
      </c>
      <c r="AE324" s="7">
        <v>0</v>
      </c>
    </row>
    <row r="325" spans="1:31" ht="25.5" outlineLevel="5" x14ac:dyDescent="0.2">
      <c r="A325" s="5" t="s">
        <v>28</v>
      </c>
      <c r="B325" s="6" t="s">
        <v>167</v>
      </c>
      <c r="C325" s="6" t="s">
        <v>11</v>
      </c>
      <c r="D325" s="6" t="s">
        <v>178</v>
      </c>
      <c r="E325" s="6"/>
      <c r="F325" s="6"/>
      <c r="G325" s="6"/>
      <c r="H325" s="6"/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8">
        <v>0</v>
      </c>
      <c r="AC325" s="7">
        <v>0</v>
      </c>
      <c r="AD325" s="8">
        <v>0</v>
      </c>
      <c r="AE325" s="7">
        <v>0</v>
      </c>
    </row>
    <row r="326" spans="1:31" ht="25.5" outlineLevel="3" x14ac:dyDescent="0.2">
      <c r="A326" s="5" t="s">
        <v>29</v>
      </c>
      <c r="B326" s="6" t="s">
        <v>167</v>
      </c>
      <c r="C326" s="6" t="s">
        <v>11</v>
      </c>
      <c r="D326" s="6" t="s">
        <v>179</v>
      </c>
      <c r="E326" s="6"/>
      <c r="F326" s="6"/>
      <c r="G326" s="6"/>
      <c r="H326" s="6"/>
      <c r="I326" s="7">
        <v>0</v>
      </c>
      <c r="J326" s="7">
        <v>270.89999999999998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255.8</v>
      </c>
      <c r="Z326" s="7">
        <v>255.8</v>
      </c>
      <c r="AA326" s="7">
        <v>-255.8</v>
      </c>
      <c r="AB326" s="8">
        <v>0.94425987449243265</v>
      </c>
      <c r="AC326" s="7">
        <v>0</v>
      </c>
      <c r="AD326" s="8">
        <v>0</v>
      </c>
      <c r="AE326" s="7">
        <v>0</v>
      </c>
    </row>
    <row r="327" spans="1:31" ht="25.5" outlineLevel="4" x14ac:dyDescent="0.2">
      <c r="A327" s="5" t="s">
        <v>12</v>
      </c>
      <c r="B327" s="6" t="s">
        <v>167</v>
      </c>
      <c r="C327" s="6" t="s">
        <v>11</v>
      </c>
      <c r="D327" s="6" t="s">
        <v>179</v>
      </c>
      <c r="E327" s="6"/>
      <c r="F327" s="6"/>
      <c r="G327" s="6"/>
      <c r="H327" s="6"/>
      <c r="I327" s="7">
        <v>0</v>
      </c>
      <c r="J327" s="7">
        <v>270.89999999999998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255.8</v>
      </c>
      <c r="Z327" s="7">
        <v>255.8</v>
      </c>
      <c r="AA327" s="7">
        <v>-255.8</v>
      </c>
      <c r="AB327" s="8">
        <v>0.94425987449243265</v>
      </c>
      <c r="AC327" s="7">
        <v>0</v>
      </c>
      <c r="AD327" s="8">
        <v>0</v>
      </c>
      <c r="AE327" s="7">
        <v>0</v>
      </c>
    </row>
    <row r="328" spans="1:31" ht="25.5" outlineLevel="5" x14ac:dyDescent="0.2">
      <c r="A328" s="5" t="s">
        <v>28</v>
      </c>
      <c r="B328" s="6" t="s">
        <v>167</v>
      </c>
      <c r="C328" s="6" t="s">
        <v>11</v>
      </c>
      <c r="D328" s="6" t="s">
        <v>179</v>
      </c>
      <c r="E328" s="6"/>
      <c r="F328" s="6"/>
      <c r="G328" s="6"/>
      <c r="H328" s="6"/>
      <c r="I328" s="7">
        <v>0</v>
      </c>
      <c r="J328" s="7">
        <v>270.89999999999998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255.8</v>
      </c>
      <c r="Z328" s="7">
        <v>255.8</v>
      </c>
      <c r="AA328" s="7">
        <v>-255.8</v>
      </c>
      <c r="AB328" s="8">
        <v>0.94425987449243265</v>
      </c>
      <c r="AC328" s="7">
        <v>0</v>
      </c>
      <c r="AD328" s="8">
        <v>0</v>
      </c>
      <c r="AE328" s="7">
        <v>0</v>
      </c>
    </row>
    <row r="329" spans="1:31" outlineLevel="3" x14ac:dyDescent="0.2">
      <c r="A329" s="5" t="s">
        <v>31</v>
      </c>
      <c r="B329" s="6" t="s">
        <v>167</v>
      </c>
      <c r="C329" s="6" t="s">
        <v>11</v>
      </c>
      <c r="D329" s="6" t="s">
        <v>180</v>
      </c>
      <c r="E329" s="6"/>
      <c r="F329" s="6"/>
      <c r="G329" s="6"/>
      <c r="H329" s="6"/>
      <c r="I329" s="7">
        <v>0</v>
      </c>
      <c r="J329" s="7">
        <v>108.8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100.6</v>
      </c>
      <c r="Z329" s="7">
        <v>100.6</v>
      </c>
      <c r="AA329" s="7">
        <v>-100.6</v>
      </c>
      <c r="AB329" s="8">
        <v>0.92463235294117652</v>
      </c>
      <c r="AC329" s="7">
        <v>0</v>
      </c>
      <c r="AD329" s="8">
        <v>0</v>
      </c>
      <c r="AE329" s="7">
        <v>0</v>
      </c>
    </row>
    <row r="330" spans="1:31" ht="25.5" outlineLevel="4" x14ac:dyDescent="0.2">
      <c r="A330" s="5" t="s">
        <v>12</v>
      </c>
      <c r="B330" s="6" t="s">
        <v>167</v>
      </c>
      <c r="C330" s="6" t="s">
        <v>11</v>
      </c>
      <c r="D330" s="6" t="s">
        <v>180</v>
      </c>
      <c r="E330" s="6"/>
      <c r="F330" s="6"/>
      <c r="G330" s="6"/>
      <c r="H330" s="6"/>
      <c r="I330" s="7">
        <v>0</v>
      </c>
      <c r="J330" s="7">
        <v>108.8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100.6</v>
      </c>
      <c r="Z330" s="7">
        <v>100.6</v>
      </c>
      <c r="AA330" s="7">
        <v>-100.6</v>
      </c>
      <c r="AB330" s="8">
        <v>0.92463235294117652</v>
      </c>
      <c r="AC330" s="7">
        <v>0</v>
      </c>
      <c r="AD330" s="8">
        <v>0</v>
      </c>
      <c r="AE330" s="7">
        <v>0</v>
      </c>
    </row>
    <row r="331" spans="1:31" ht="25.5" outlineLevel="5" x14ac:dyDescent="0.2">
      <c r="A331" s="5" t="s">
        <v>28</v>
      </c>
      <c r="B331" s="6" t="s">
        <v>167</v>
      </c>
      <c r="C331" s="6" t="s">
        <v>11</v>
      </c>
      <c r="D331" s="6" t="s">
        <v>180</v>
      </c>
      <c r="E331" s="6"/>
      <c r="F331" s="6"/>
      <c r="G331" s="6"/>
      <c r="H331" s="6"/>
      <c r="I331" s="7">
        <v>0</v>
      </c>
      <c r="J331" s="7">
        <v>108.8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100.6</v>
      </c>
      <c r="Z331" s="7">
        <v>100.6</v>
      </c>
      <c r="AA331" s="7">
        <v>-100.6</v>
      </c>
      <c r="AB331" s="8">
        <v>0.92463235294117652</v>
      </c>
      <c r="AC331" s="7">
        <v>0</v>
      </c>
      <c r="AD331" s="8">
        <v>0</v>
      </c>
      <c r="AE331" s="7">
        <v>0</v>
      </c>
    </row>
    <row r="332" spans="1:31" outlineLevel="2" x14ac:dyDescent="0.2">
      <c r="A332" s="5" t="s">
        <v>136</v>
      </c>
      <c r="B332" s="6" t="s">
        <v>167</v>
      </c>
      <c r="C332" s="6" t="s">
        <v>137</v>
      </c>
      <c r="D332" s="6" t="s">
        <v>7</v>
      </c>
      <c r="E332" s="6"/>
      <c r="F332" s="6"/>
      <c r="G332" s="6"/>
      <c r="H332" s="6"/>
      <c r="I332" s="7">
        <v>0</v>
      </c>
      <c r="J332" s="7">
        <v>1201.5999999999999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506.7</v>
      </c>
      <c r="Z332" s="7">
        <v>506.7</v>
      </c>
      <c r="AA332" s="7">
        <v>-506.7</v>
      </c>
      <c r="AB332" s="8">
        <v>0.42168774966711053</v>
      </c>
      <c r="AC332" s="7">
        <v>0</v>
      </c>
      <c r="AD332" s="8">
        <v>0</v>
      </c>
      <c r="AE332" s="7">
        <v>0</v>
      </c>
    </row>
    <row r="333" spans="1:31" ht="89.25" outlineLevel="3" x14ac:dyDescent="0.2">
      <c r="A333" s="5" t="s">
        <v>181</v>
      </c>
      <c r="B333" s="6" t="s">
        <v>167</v>
      </c>
      <c r="C333" s="6" t="s">
        <v>137</v>
      </c>
      <c r="D333" s="6" t="s">
        <v>182</v>
      </c>
      <c r="E333" s="6"/>
      <c r="F333" s="6"/>
      <c r="G333" s="6"/>
      <c r="H333" s="6"/>
      <c r="I333" s="7">
        <v>0</v>
      </c>
      <c r="J333" s="7">
        <v>828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351.6</v>
      </c>
      <c r="Z333" s="7">
        <v>351.6</v>
      </c>
      <c r="AA333" s="7">
        <v>-351.6</v>
      </c>
      <c r="AB333" s="8">
        <v>0.4246376811594203</v>
      </c>
      <c r="AC333" s="7">
        <v>0</v>
      </c>
      <c r="AD333" s="8">
        <v>0</v>
      </c>
      <c r="AE333" s="7">
        <v>0</v>
      </c>
    </row>
    <row r="334" spans="1:31" ht="76.5" outlineLevel="4" x14ac:dyDescent="0.2">
      <c r="A334" s="5" t="s">
        <v>22</v>
      </c>
      <c r="B334" s="6" t="s">
        <v>167</v>
      </c>
      <c r="C334" s="6" t="s">
        <v>137</v>
      </c>
      <c r="D334" s="6" t="s">
        <v>182</v>
      </c>
      <c r="E334" s="6"/>
      <c r="F334" s="6"/>
      <c r="G334" s="6"/>
      <c r="H334" s="6"/>
      <c r="I334" s="7">
        <v>0</v>
      </c>
      <c r="J334" s="7">
        <v>652.4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268.2</v>
      </c>
      <c r="Z334" s="7">
        <v>268.2</v>
      </c>
      <c r="AA334" s="7">
        <v>-268.2</v>
      </c>
      <c r="AB334" s="8">
        <v>0.41109748620478237</v>
      </c>
      <c r="AC334" s="7">
        <v>0</v>
      </c>
      <c r="AD334" s="8">
        <v>0</v>
      </c>
      <c r="AE334" s="7">
        <v>0</v>
      </c>
    </row>
    <row r="335" spans="1:31" outlineLevel="5" x14ac:dyDescent="0.2">
      <c r="A335" s="5" t="s">
        <v>23</v>
      </c>
      <c r="B335" s="6" t="s">
        <v>167</v>
      </c>
      <c r="C335" s="6" t="s">
        <v>137</v>
      </c>
      <c r="D335" s="6" t="s">
        <v>182</v>
      </c>
      <c r="E335" s="6"/>
      <c r="F335" s="6"/>
      <c r="G335" s="6"/>
      <c r="H335" s="6"/>
      <c r="I335" s="7">
        <v>0</v>
      </c>
      <c r="J335" s="7">
        <v>515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214.1</v>
      </c>
      <c r="Z335" s="7">
        <v>214.1</v>
      </c>
      <c r="AA335" s="7">
        <v>-214.1</v>
      </c>
      <c r="AB335" s="8">
        <v>0.41572815533980584</v>
      </c>
      <c r="AC335" s="7">
        <v>0</v>
      </c>
      <c r="AD335" s="8">
        <v>0</v>
      </c>
      <c r="AE335" s="7">
        <v>0</v>
      </c>
    </row>
    <row r="336" spans="1:31" ht="25.5" outlineLevel="5" x14ac:dyDescent="0.2">
      <c r="A336" s="5" t="s">
        <v>24</v>
      </c>
      <c r="B336" s="6" t="s">
        <v>167</v>
      </c>
      <c r="C336" s="6" t="s">
        <v>137</v>
      </c>
      <c r="D336" s="6" t="s">
        <v>182</v>
      </c>
      <c r="E336" s="6"/>
      <c r="F336" s="6"/>
      <c r="G336" s="6"/>
      <c r="H336" s="6"/>
      <c r="I336" s="7">
        <v>0</v>
      </c>
      <c r="J336" s="7">
        <v>137.4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54.1</v>
      </c>
      <c r="Z336" s="7">
        <v>54.1</v>
      </c>
      <c r="AA336" s="7">
        <v>-54.1</v>
      </c>
      <c r="AB336" s="8">
        <v>0.39374090247452692</v>
      </c>
      <c r="AC336" s="7">
        <v>0</v>
      </c>
      <c r="AD336" s="8">
        <v>0</v>
      </c>
      <c r="AE336" s="7">
        <v>0</v>
      </c>
    </row>
    <row r="337" spans="1:31" ht="25.5" outlineLevel="4" x14ac:dyDescent="0.2">
      <c r="A337" s="5" t="s">
        <v>12</v>
      </c>
      <c r="B337" s="6" t="s">
        <v>167</v>
      </c>
      <c r="C337" s="6" t="s">
        <v>137</v>
      </c>
      <c r="D337" s="6" t="s">
        <v>182</v>
      </c>
      <c r="E337" s="6"/>
      <c r="F337" s="6"/>
      <c r="G337" s="6"/>
      <c r="H337" s="6"/>
      <c r="I337" s="7">
        <v>0</v>
      </c>
      <c r="J337" s="7">
        <v>175.6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83.4</v>
      </c>
      <c r="Z337" s="7">
        <v>83.4</v>
      </c>
      <c r="AA337" s="7">
        <v>-83.4</v>
      </c>
      <c r="AB337" s="8">
        <v>0.47494305239179957</v>
      </c>
      <c r="AC337" s="7">
        <v>0</v>
      </c>
      <c r="AD337" s="8">
        <v>0</v>
      </c>
      <c r="AE337" s="7">
        <v>0</v>
      </c>
    </row>
    <row r="338" spans="1:31" outlineLevel="5" x14ac:dyDescent="0.2">
      <c r="A338" s="5" t="s">
        <v>25</v>
      </c>
      <c r="B338" s="6" t="s">
        <v>167</v>
      </c>
      <c r="C338" s="6" t="s">
        <v>137</v>
      </c>
      <c r="D338" s="6" t="s">
        <v>182</v>
      </c>
      <c r="E338" s="6"/>
      <c r="F338" s="6"/>
      <c r="G338" s="6"/>
      <c r="H338" s="6"/>
      <c r="I338" s="7">
        <v>0</v>
      </c>
      <c r="J338" s="7">
        <v>30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15.7</v>
      </c>
      <c r="Z338" s="7">
        <v>15.7</v>
      </c>
      <c r="AA338" s="7">
        <v>-15.7</v>
      </c>
      <c r="AB338" s="8">
        <v>0.52333333333333332</v>
      </c>
      <c r="AC338" s="7">
        <v>0</v>
      </c>
      <c r="AD338" s="8">
        <v>0</v>
      </c>
      <c r="AE338" s="7">
        <v>0</v>
      </c>
    </row>
    <row r="339" spans="1:31" ht="25.5" outlineLevel="5" x14ac:dyDescent="0.2">
      <c r="A339" s="5" t="s">
        <v>13</v>
      </c>
      <c r="B339" s="6" t="s">
        <v>167</v>
      </c>
      <c r="C339" s="6" t="s">
        <v>137</v>
      </c>
      <c r="D339" s="6" t="s">
        <v>182</v>
      </c>
      <c r="E339" s="6"/>
      <c r="F339" s="6"/>
      <c r="G339" s="6"/>
      <c r="H339" s="6"/>
      <c r="I339" s="7">
        <v>0</v>
      </c>
      <c r="J339" s="7">
        <v>4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0.6</v>
      </c>
      <c r="Z339" s="7">
        <v>0.6</v>
      </c>
      <c r="AA339" s="7">
        <v>-0.6</v>
      </c>
      <c r="AB339" s="8">
        <v>0.15</v>
      </c>
      <c r="AC339" s="7">
        <v>0</v>
      </c>
      <c r="AD339" s="8">
        <v>0</v>
      </c>
      <c r="AE339" s="7">
        <v>0</v>
      </c>
    </row>
    <row r="340" spans="1:31" outlineLevel="5" x14ac:dyDescent="0.2">
      <c r="A340" s="5" t="s">
        <v>26</v>
      </c>
      <c r="B340" s="6" t="s">
        <v>167</v>
      </c>
      <c r="C340" s="6" t="s">
        <v>137</v>
      </c>
      <c r="D340" s="6" t="s">
        <v>182</v>
      </c>
      <c r="E340" s="6"/>
      <c r="F340" s="6"/>
      <c r="G340" s="6"/>
      <c r="H340" s="6"/>
      <c r="I340" s="7">
        <v>0</v>
      </c>
      <c r="J340" s="7">
        <v>131.6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65.599999999999994</v>
      </c>
      <c r="Z340" s="7">
        <v>65.599999999999994</v>
      </c>
      <c r="AA340" s="7">
        <v>-65.599999999999994</v>
      </c>
      <c r="AB340" s="8">
        <v>0.49848024316109424</v>
      </c>
      <c r="AC340" s="7">
        <v>0</v>
      </c>
      <c r="AD340" s="8">
        <v>0</v>
      </c>
      <c r="AE340" s="7">
        <v>0</v>
      </c>
    </row>
    <row r="341" spans="1:31" ht="25.5" outlineLevel="5" x14ac:dyDescent="0.2">
      <c r="A341" s="5" t="s">
        <v>28</v>
      </c>
      <c r="B341" s="6" t="s">
        <v>167</v>
      </c>
      <c r="C341" s="6" t="s">
        <v>137</v>
      </c>
      <c r="D341" s="6" t="s">
        <v>182</v>
      </c>
      <c r="E341" s="6"/>
      <c r="F341" s="6"/>
      <c r="G341" s="6"/>
      <c r="H341" s="6"/>
      <c r="I341" s="7">
        <v>0</v>
      </c>
      <c r="J341" s="7">
        <v>10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1.5</v>
      </c>
      <c r="Z341" s="7">
        <v>1.5</v>
      </c>
      <c r="AA341" s="7">
        <v>-1.5</v>
      </c>
      <c r="AB341" s="8">
        <v>0.15</v>
      </c>
      <c r="AC341" s="7">
        <v>0</v>
      </c>
      <c r="AD341" s="8">
        <v>0</v>
      </c>
      <c r="AE341" s="7">
        <v>0</v>
      </c>
    </row>
    <row r="342" spans="1:31" ht="63.75" outlineLevel="3" x14ac:dyDescent="0.2">
      <c r="A342" s="5" t="s">
        <v>183</v>
      </c>
      <c r="B342" s="6" t="s">
        <v>167</v>
      </c>
      <c r="C342" s="6" t="s">
        <v>137</v>
      </c>
      <c r="D342" s="6" t="s">
        <v>184</v>
      </c>
      <c r="E342" s="6"/>
      <c r="F342" s="6"/>
      <c r="G342" s="6"/>
      <c r="H342" s="6"/>
      <c r="I342" s="7">
        <v>0</v>
      </c>
      <c r="J342" s="7">
        <v>2.2000000000000002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1.1000000000000001</v>
      </c>
      <c r="Z342" s="7">
        <v>1.1000000000000001</v>
      </c>
      <c r="AA342" s="7">
        <v>-1.1000000000000001</v>
      </c>
      <c r="AB342" s="8">
        <v>0.5</v>
      </c>
      <c r="AC342" s="7">
        <v>0</v>
      </c>
      <c r="AD342" s="8">
        <v>0</v>
      </c>
      <c r="AE342" s="7">
        <v>0</v>
      </c>
    </row>
    <row r="343" spans="1:31" ht="25.5" outlineLevel="4" x14ac:dyDescent="0.2">
      <c r="A343" s="5" t="s">
        <v>12</v>
      </c>
      <c r="B343" s="6" t="s">
        <v>167</v>
      </c>
      <c r="C343" s="6" t="s">
        <v>137</v>
      </c>
      <c r="D343" s="6" t="s">
        <v>184</v>
      </c>
      <c r="E343" s="6"/>
      <c r="F343" s="6"/>
      <c r="G343" s="6"/>
      <c r="H343" s="6"/>
      <c r="I343" s="7">
        <v>0</v>
      </c>
      <c r="J343" s="7">
        <v>2.2000000000000002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1.1000000000000001</v>
      </c>
      <c r="Z343" s="7">
        <v>1.1000000000000001</v>
      </c>
      <c r="AA343" s="7">
        <v>-1.1000000000000001</v>
      </c>
      <c r="AB343" s="8">
        <v>0.5</v>
      </c>
      <c r="AC343" s="7">
        <v>0</v>
      </c>
      <c r="AD343" s="8">
        <v>0</v>
      </c>
      <c r="AE343" s="7">
        <v>0</v>
      </c>
    </row>
    <row r="344" spans="1:31" ht="25.5" outlineLevel="5" x14ac:dyDescent="0.2">
      <c r="A344" s="5" t="s">
        <v>28</v>
      </c>
      <c r="B344" s="6" t="s">
        <v>167</v>
      </c>
      <c r="C344" s="6" t="s">
        <v>137</v>
      </c>
      <c r="D344" s="6" t="s">
        <v>184</v>
      </c>
      <c r="E344" s="6"/>
      <c r="F344" s="6"/>
      <c r="G344" s="6"/>
      <c r="H344" s="6"/>
      <c r="I344" s="7">
        <v>0</v>
      </c>
      <c r="J344" s="7">
        <v>2.2000000000000002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1.1000000000000001</v>
      </c>
      <c r="Z344" s="7">
        <v>1.1000000000000001</v>
      </c>
      <c r="AA344" s="7">
        <v>-1.1000000000000001</v>
      </c>
      <c r="AB344" s="8">
        <v>0.5</v>
      </c>
      <c r="AC344" s="7">
        <v>0</v>
      </c>
      <c r="AD344" s="8">
        <v>0</v>
      </c>
      <c r="AE344" s="7">
        <v>0</v>
      </c>
    </row>
    <row r="345" spans="1:31" ht="38.25" outlineLevel="3" x14ac:dyDescent="0.2">
      <c r="A345" s="5" t="s">
        <v>185</v>
      </c>
      <c r="B345" s="6" t="s">
        <v>167</v>
      </c>
      <c r="C345" s="6" t="s">
        <v>137</v>
      </c>
      <c r="D345" s="6" t="s">
        <v>186</v>
      </c>
      <c r="E345" s="6"/>
      <c r="F345" s="6"/>
      <c r="G345" s="6"/>
      <c r="H345" s="6"/>
      <c r="I345" s="7">
        <v>0</v>
      </c>
      <c r="J345" s="7">
        <v>6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3</v>
      </c>
      <c r="Z345" s="7">
        <v>3</v>
      </c>
      <c r="AA345" s="7">
        <v>-3</v>
      </c>
      <c r="AB345" s="8">
        <v>0.5</v>
      </c>
      <c r="AC345" s="7">
        <v>0</v>
      </c>
      <c r="AD345" s="8">
        <v>0</v>
      </c>
      <c r="AE345" s="7">
        <v>0</v>
      </c>
    </row>
    <row r="346" spans="1:31" ht="25.5" outlineLevel="4" x14ac:dyDescent="0.2">
      <c r="A346" s="5" t="s">
        <v>12</v>
      </c>
      <c r="B346" s="6" t="s">
        <v>167</v>
      </c>
      <c r="C346" s="6" t="s">
        <v>137</v>
      </c>
      <c r="D346" s="6" t="s">
        <v>186</v>
      </c>
      <c r="E346" s="6"/>
      <c r="F346" s="6"/>
      <c r="G346" s="6"/>
      <c r="H346" s="6"/>
      <c r="I346" s="7">
        <v>0</v>
      </c>
      <c r="J346" s="7">
        <v>6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3</v>
      </c>
      <c r="Z346" s="7">
        <v>3</v>
      </c>
      <c r="AA346" s="7">
        <v>-3</v>
      </c>
      <c r="AB346" s="8">
        <v>0.5</v>
      </c>
      <c r="AC346" s="7">
        <v>0</v>
      </c>
      <c r="AD346" s="8">
        <v>0</v>
      </c>
      <c r="AE346" s="7">
        <v>0</v>
      </c>
    </row>
    <row r="347" spans="1:31" outlineLevel="5" x14ac:dyDescent="0.2">
      <c r="A347" s="5" t="s">
        <v>25</v>
      </c>
      <c r="B347" s="6" t="s">
        <v>167</v>
      </c>
      <c r="C347" s="6" t="s">
        <v>137</v>
      </c>
      <c r="D347" s="6" t="s">
        <v>186</v>
      </c>
      <c r="E347" s="6"/>
      <c r="F347" s="6"/>
      <c r="G347" s="6"/>
      <c r="H347" s="6"/>
      <c r="I347" s="7">
        <v>0</v>
      </c>
      <c r="J347" s="7">
        <v>4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3</v>
      </c>
      <c r="Z347" s="7">
        <v>3</v>
      </c>
      <c r="AA347" s="7">
        <v>-3</v>
      </c>
      <c r="AB347" s="8">
        <v>0.75</v>
      </c>
      <c r="AC347" s="7">
        <v>0</v>
      </c>
      <c r="AD347" s="8">
        <v>0</v>
      </c>
      <c r="AE347" s="7">
        <v>0</v>
      </c>
    </row>
    <row r="348" spans="1:31" ht="25.5" outlineLevel="5" x14ac:dyDescent="0.2">
      <c r="A348" s="5" t="s">
        <v>28</v>
      </c>
      <c r="B348" s="6" t="s">
        <v>167</v>
      </c>
      <c r="C348" s="6" t="s">
        <v>137</v>
      </c>
      <c r="D348" s="6" t="s">
        <v>186</v>
      </c>
      <c r="E348" s="6"/>
      <c r="F348" s="6"/>
      <c r="G348" s="6"/>
      <c r="H348" s="6"/>
      <c r="I348" s="7">
        <v>0</v>
      </c>
      <c r="J348" s="7">
        <v>2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8">
        <v>0</v>
      </c>
      <c r="AC348" s="7">
        <v>0</v>
      </c>
      <c r="AD348" s="8">
        <v>0</v>
      </c>
      <c r="AE348" s="7">
        <v>0</v>
      </c>
    </row>
    <row r="349" spans="1:31" ht="63.75" outlineLevel="3" x14ac:dyDescent="0.2">
      <c r="A349" s="5" t="s">
        <v>187</v>
      </c>
      <c r="B349" s="6" t="s">
        <v>167</v>
      </c>
      <c r="C349" s="6" t="s">
        <v>137</v>
      </c>
      <c r="D349" s="6" t="s">
        <v>188</v>
      </c>
      <c r="E349" s="6"/>
      <c r="F349" s="6"/>
      <c r="G349" s="6"/>
      <c r="H349" s="6"/>
      <c r="I349" s="7">
        <v>0</v>
      </c>
      <c r="J349" s="7">
        <v>0.5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0.5</v>
      </c>
      <c r="Z349" s="7">
        <v>0.5</v>
      </c>
      <c r="AA349" s="7">
        <v>-0.5</v>
      </c>
      <c r="AB349" s="8">
        <v>1</v>
      </c>
      <c r="AC349" s="7">
        <v>0</v>
      </c>
      <c r="AD349" s="8">
        <v>0</v>
      </c>
      <c r="AE349" s="7">
        <v>0</v>
      </c>
    </row>
    <row r="350" spans="1:31" ht="25.5" outlineLevel="4" x14ac:dyDescent="0.2">
      <c r="A350" s="5" t="s">
        <v>12</v>
      </c>
      <c r="B350" s="6" t="s">
        <v>167</v>
      </c>
      <c r="C350" s="6" t="s">
        <v>137</v>
      </c>
      <c r="D350" s="6" t="s">
        <v>188</v>
      </c>
      <c r="E350" s="6"/>
      <c r="F350" s="6"/>
      <c r="G350" s="6"/>
      <c r="H350" s="6"/>
      <c r="I350" s="7">
        <v>0</v>
      </c>
      <c r="J350" s="7">
        <v>0.5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0.5</v>
      </c>
      <c r="Z350" s="7">
        <v>0.5</v>
      </c>
      <c r="AA350" s="7">
        <v>-0.5</v>
      </c>
      <c r="AB350" s="8">
        <v>1</v>
      </c>
      <c r="AC350" s="7">
        <v>0</v>
      </c>
      <c r="AD350" s="8">
        <v>0</v>
      </c>
      <c r="AE350" s="7">
        <v>0</v>
      </c>
    </row>
    <row r="351" spans="1:31" ht="25.5" outlineLevel="5" x14ac:dyDescent="0.2">
      <c r="A351" s="5" t="s">
        <v>28</v>
      </c>
      <c r="B351" s="6" t="s">
        <v>167</v>
      </c>
      <c r="C351" s="6" t="s">
        <v>137</v>
      </c>
      <c r="D351" s="6" t="s">
        <v>188</v>
      </c>
      <c r="E351" s="6"/>
      <c r="F351" s="6"/>
      <c r="G351" s="6"/>
      <c r="H351" s="6"/>
      <c r="I351" s="7">
        <v>0</v>
      </c>
      <c r="J351" s="7">
        <v>0.5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0.5</v>
      </c>
      <c r="Z351" s="7">
        <v>0.5</v>
      </c>
      <c r="AA351" s="7">
        <v>-0.5</v>
      </c>
      <c r="AB351" s="8">
        <v>1</v>
      </c>
      <c r="AC351" s="7">
        <v>0</v>
      </c>
      <c r="AD351" s="8">
        <v>0</v>
      </c>
      <c r="AE351" s="7">
        <v>0</v>
      </c>
    </row>
    <row r="352" spans="1:31" ht="51" outlineLevel="3" x14ac:dyDescent="0.2">
      <c r="A352" s="5" t="s">
        <v>189</v>
      </c>
      <c r="B352" s="6" t="s">
        <v>167</v>
      </c>
      <c r="C352" s="6" t="s">
        <v>137</v>
      </c>
      <c r="D352" s="6" t="s">
        <v>190</v>
      </c>
      <c r="E352" s="6"/>
      <c r="F352" s="6"/>
      <c r="G352" s="6"/>
      <c r="H352" s="6"/>
      <c r="I352" s="7">
        <v>0</v>
      </c>
      <c r="J352" s="7">
        <v>281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117.1</v>
      </c>
      <c r="Z352" s="7">
        <v>117.1</v>
      </c>
      <c r="AA352" s="7">
        <v>-117.1</v>
      </c>
      <c r="AB352" s="8">
        <v>0.41672597864768685</v>
      </c>
      <c r="AC352" s="7">
        <v>0</v>
      </c>
      <c r="AD352" s="8">
        <v>0</v>
      </c>
      <c r="AE352" s="7">
        <v>0</v>
      </c>
    </row>
    <row r="353" spans="1:31" ht="76.5" outlineLevel="4" x14ac:dyDescent="0.2">
      <c r="A353" s="5" t="s">
        <v>22</v>
      </c>
      <c r="B353" s="6" t="s">
        <v>167</v>
      </c>
      <c r="C353" s="6" t="s">
        <v>137</v>
      </c>
      <c r="D353" s="6" t="s">
        <v>190</v>
      </c>
      <c r="E353" s="6"/>
      <c r="F353" s="6"/>
      <c r="G353" s="6"/>
      <c r="H353" s="6"/>
      <c r="I353" s="7">
        <v>0</v>
      </c>
      <c r="J353" s="7">
        <v>250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107.5</v>
      </c>
      <c r="Z353" s="7">
        <v>107.5</v>
      </c>
      <c r="AA353" s="7">
        <v>-107.5</v>
      </c>
      <c r="AB353" s="8">
        <v>0.43</v>
      </c>
      <c r="AC353" s="7">
        <v>0</v>
      </c>
      <c r="AD353" s="8">
        <v>0</v>
      </c>
      <c r="AE353" s="7">
        <v>0</v>
      </c>
    </row>
    <row r="354" spans="1:31" outlineLevel="5" x14ac:dyDescent="0.2">
      <c r="A354" s="5" t="s">
        <v>23</v>
      </c>
      <c r="B354" s="6" t="s">
        <v>167</v>
      </c>
      <c r="C354" s="6" t="s">
        <v>137</v>
      </c>
      <c r="D354" s="6" t="s">
        <v>190</v>
      </c>
      <c r="E354" s="6"/>
      <c r="F354" s="6"/>
      <c r="G354" s="6"/>
      <c r="H354" s="6"/>
      <c r="I354" s="7">
        <v>0</v>
      </c>
      <c r="J354" s="7">
        <v>192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84.9</v>
      </c>
      <c r="Z354" s="7">
        <v>84.9</v>
      </c>
      <c r="AA354" s="7">
        <v>-84.9</v>
      </c>
      <c r="AB354" s="8">
        <v>0.44218750000000001</v>
      </c>
      <c r="AC354" s="7">
        <v>0</v>
      </c>
      <c r="AD354" s="8">
        <v>0</v>
      </c>
      <c r="AE354" s="7">
        <v>0</v>
      </c>
    </row>
    <row r="355" spans="1:31" ht="25.5" outlineLevel="5" x14ac:dyDescent="0.2">
      <c r="A355" s="5" t="s">
        <v>24</v>
      </c>
      <c r="B355" s="6" t="s">
        <v>167</v>
      </c>
      <c r="C355" s="6" t="s">
        <v>137</v>
      </c>
      <c r="D355" s="6" t="s">
        <v>190</v>
      </c>
      <c r="E355" s="6"/>
      <c r="F355" s="6"/>
      <c r="G355" s="6"/>
      <c r="H355" s="6"/>
      <c r="I355" s="7">
        <v>0</v>
      </c>
      <c r="J355" s="7">
        <v>58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22.6</v>
      </c>
      <c r="Z355" s="7">
        <v>22.6</v>
      </c>
      <c r="AA355" s="7">
        <v>-22.6</v>
      </c>
      <c r="AB355" s="8">
        <v>0.3896551724137931</v>
      </c>
      <c r="AC355" s="7">
        <v>0</v>
      </c>
      <c r="AD355" s="8">
        <v>0</v>
      </c>
      <c r="AE355" s="7">
        <v>0</v>
      </c>
    </row>
    <row r="356" spans="1:31" ht="25.5" outlineLevel="4" x14ac:dyDescent="0.2">
      <c r="A356" s="5" t="s">
        <v>12</v>
      </c>
      <c r="B356" s="6" t="s">
        <v>167</v>
      </c>
      <c r="C356" s="6" t="s">
        <v>137</v>
      </c>
      <c r="D356" s="6" t="s">
        <v>190</v>
      </c>
      <c r="E356" s="6"/>
      <c r="F356" s="6"/>
      <c r="G356" s="6"/>
      <c r="H356" s="6"/>
      <c r="I356" s="7">
        <v>0</v>
      </c>
      <c r="J356" s="7">
        <v>31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9.6</v>
      </c>
      <c r="Z356" s="7">
        <v>9.6</v>
      </c>
      <c r="AA356" s="7">
        <v>-9.6</v>
      </c>
      <c r="AB356" s="8">
        <v>0.30967741935483872</v>
      </c>
      <c r="AC356" s="7">
        <v>0</v>
      </c>
      <c r="AD356" s="8">
        <v>0</v>
      </c>
      <c r="AE356" s="7">
        <v>0</v>
      </c>
    </row>
    <row r="357" spans="1:31" outlineLevel="5" x14ac:dyDescent="0.2">
      <c r="A357" s="5" t="s">
        <v>25</v>
      </c>
      <c r="B357" s="6" t="s">
        <v>167</v>
      </c>
      <c r="C357" s="6" t="s">
        <v>137</v>
      </c>
      <c r="D357" s="6" t="s">
        <v>190</v>
      </c>
      <c r="E357" s="6"/>
      <c r="F357" s="6"/>
      <c r="G357" s="6"/>
      <c r="H357" s="6"/>
      <c r="I357" s="7">
        <v>0</v>
      </c>
      <c r="J357" s="7">
        <v>4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</v>
      </c>
      <c r="Z357" s="7">
        <v>1</v>
      </c>
      <c r="AA357" s="7">
        <v>-1</v>
      </c>
      <c r="AB357" s="8">
        <v>0.25</v>
      </c>
      <c r="AC357" s="7">
        <v>0</v>
      </c>
      <c r="AD357" s="8">
        <v>0</v>
      </c>
      <c r="AE357" s="7">
        <v>0</v>
      </c>
    </row>
    <row r="358" spans="1:31" ht="25.5" outlineLevel="5" x14ac:dyDescent="0.2">
      <c r="A358" s="5" t="s">
        <v>13</v>
      </c>
      <c r="B358" s="6" t="s">
        <v>167</v>
      </c>
      <c r="C358" s="6" t="s">
        <v>137</v>
      </c>
      <c r="D358" s="6" t="s">
        <v>190</v>
      </c>
      <c r="E358" s="6"/>
      <c r="F358" s="6"/>
      <c r="G358" s="6"/>
      <c r="H358" s="6"/>
      <c r="I358" s="7">
        <v>0</v>
      </c>
      <c r="J358" s="7">
        <v>2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0.6</v>
      </c>
      <c r="Z358" s="7">
        <v>0.6</v>
      </c>
      <c r="AA358" s="7">
        <v>-0.6</v>
      </c>
      <c r="AB358" s="8">
        <v>0.3</v>
      </c>
      <c r="AC358" s="7">
        <v>0</v>
      </c>
      <c r="AD358" s="8">
        <v>0</v>
      </c>
      <c r="AE358" s="7">
        <v>0</v>
      </c>
    </row>
    <row r="359" spans="1:31" outlineLevel="5" x14ac:dyDescent="0.2">
      <c r="A359" s="5" t="s">
        <v>26</v>
      </c>
      <c r="B359" s="6" t="s">
        <v>167</v>
      </c>
      <c r="C359" s="6" t="s">
        <v>137</v>
      </c>
      <c r="D359" s="6" t="s">
        <v>190</v>
      </c>
      <c r="E359" s="6"/>
      <c r="F359" s="6"/>
      <c r="G359" s="6"/>
      <c r="H359" s="6"/>
      <c r="I359" s="7">
        <v>0</v>
      </c>
      <c r="J359" s="7">
        <v>8.4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2.1</v>
      </c>
      <c r="Z359" s="7">
        <v>2.1</v>
      </c>
      <c r="AA359" s="7">
        <v>-2.1</v>
      </c>
      <c r="AB359" s="8">
        <v>0.25</v>
      </c>
      <c r="AC359" s="7">
        <v>0</v>
      </c>
      <c r="AD359" s="8">
        <v>0</v>
      </c>
      <c r="AE359" s="7">
        <v>0</v>
      </c>
    </row>
    <row r="360" spans="1:31" ht="25.5" outlineLevel="5" x14ac:dyDescent="0.2">
      <c r="A360" s="5" t="s">
        <v>55</v>
      </c>
      <c r="B360" s="6" t="s">
        <v>167</v>
      </c>
      <c r="C360" s="6" t="s">
        <v>137</v>
      </c>
      <c r="D360" s="6" t="s">
        <v>190</v>
      </c>
      <c r="E360" s="6"/>
      <c r="F360" s="6"/>
      <c r="G360" s="6"/>
      <c r="H360" s="6"/>
      <c r="I360" s="7">
        <v>0</v>
      </c>
      <c r="J360" s="7">
        <v>2.9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2.9</v>
      </c>
      <c r="Z360" s="7">
        <v>2.9</v>
      </c>
      <c r="AA360" s="7">
        <v>-2.9</v>
      </c>
      <c r="AB360" s="8">
        <v>1</v>
      </c>
      <c r="AC360" s="7">
        <v>0</v>
      </c>
      <c r="AD360" s="8">
        <v>0</v>
      </c>
      <c r="AE360" s="7">
        <v>0</v>
      </c>
    </row>
    <row r="361" spans="1:31" ht="25.5" outlineLevel="5" x14ac:dyDescent="0.2">
      <c r="A361" s="5" t="s">
        <v>28</v>
      </c>
      <c r="B361" s="6" t="s">
        <v>167</v>
      </c>
      <c r="C361" s="6" t="s">
        <v>137</v>
      </c>
      <c r="D361" s="6" t="s">
        <v>190</v>
      </c>
      <c r="E361" s="6"/>
      <c r="F361" s="6"/>
      <c r="G361" s="6"/>
      <c r="H361" s="6"/>
      <c r="I361" s="7">
        <v>0</v>
      </c>
      <c r="J361" s="7">
        <v>13.7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3</v>
      </c>
      <c r="Z361" s="7">
        <v>3</v>
      </c>
      <c r="AA361" s="7">
        <v>-3</v>
      </c>
      <c r="AB361" s="8">
        <v>0.21897810218978103</v>
      </c>
      <c r="AC361" s="7">
        <v>0</v>
      </c>
      <c r="AD361" s="8">
        <v>0</v>
      </c>
      <c r="AE361" s="7">
        <v>0</v>
      </c>
    </row>
    <row r="362" spans="1:31" ht="38.25" outlineLevel="3" x14ac:dyDescent="0.2">
      <c r="A362" s="5" t="s">
        <v>191</v>
      </c>
      <c r="B362" s="6" t="s">
        <v>167</v>
      </c>
      <c r="C362" s="6" t="s">
        <v>137</v>
      </c>
      <c r="D362" s="6" t="s">
        <v>192</v>
      </c>
      <c r="E362" s="6"/>
      <c r="F362" s="6"/>
      <c r="G362" s="6"/>
      <c r="H362" s="6"/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8">
        <v>0</v>
      </c>
      <c r="AC362" s="7">
        <v>0</v>
      </c>
      <c r="AD362" s="8">
        <v>0</v>
      </c>
      <c r="AE362" s="7">
        <v>0</v>
      </c>
    </row>
    <row r="363" spans="1:31" ht="76.5" outlineLevel="4" x14ac:dyDescent="0.2">
      <c r="A363" s="5" t="s">
        <v>22</v>
      </c>
      <c r="B363" s="6" t="s">
        <v>167</v>
      </c>
      <c r="C363" s="6" t="s">
        <v>137</v>
      </c>
      <c r="D363" s="6" t="s">
        <v>192</v>
      </c>
      <c r="E363" s="6"/>
      <c r="F363" s="6"/>
      <c r="G363" s="6"/>
      <c r="H363" s="6"/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8">
        <v>0</v>
      </c>
      <c r="AC363" s="7">
        <v>0</v>
      </c>
      <c r="AD363" s="8">
        <v>0</v>
      </c>
      <c r="AE363" s="7">
        <v>0</v>
      </c>
    </row>
    <row r="364" spans="1:31" outlineLevel="5" x14ac:dyDescent="0.2">
      <c r="A364" s="5" t="s">
        <v>23</v>
      </c>
      <c r="B364" s="6" t="s">
        <v>167</v>
      </c>
      <c r="C364" s="6" t="s">
        <v>137</v>
      </c>
      <c r="D364" s="6" t="s">
        <v>192</v>
      </c>
      <c r="E364" s="6"/>
      <c r="F364" s="6"/>
      <c r="G364" s="6"/>
      <c r="H364" s="6"/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8">
        <v>0</v>
      </c>
      <c r="AC364" s="7">
        <v>0</v>
      </c>
      <c r="AD364" s="8">
        <v>0</v>
      </c>
      <c r="AE364" s="7">
        <v>0</v>
      </c>
    </row>
    <row r="365" spans="1:31" ht="25.5" outlineLevel="5" x14ac:dyDescent="0.2">
      <c r="A365" s="5" t="s">
        <v>24</v>
      </c>
      <c r="B365" s="6" t="s">
        <v>167</v>
      </c>
      <c r="C365" s="6" t="s">
        <v>137</v>
      </c>
      <c r="D365" s="6" t="s">
        <v>192</v>
      </c>
      <c r="E365" s="6"/>
      <c r="F365" s="6"/>
      <c r="G365" s="6"/>
      <c r="H365" s="6"/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8">
        <v>0</v>
      </c>
      <c r="AC365" s="7">
        <v>0</v>
      </c>
      <c r="AD365" s="8">
        <v>0</v>
      </c>
      <c r="AE365" s="7">
        <v>0</v>
      </c>
    </row>
    <row r="366" spans="1:31" ht="25.5" outlineLevel="4" x14ac:dyDescent="0.2">
      <c r="A366" s="5" t="s">
        <v>12</v>
      </c>
      <c r="B366" s="6" t="s">
        <v>167</v>
      </c>
      <c r="C366" s="6" t="s">
        <v>137</v>
      </c>
      <c r="D366" s="6" t="s">
        <v>192</v>
      </c>
      <c r="E366" s="6"/>
      <c r="F366" s="6"/>
      <c r="G366" s="6"/>
      <c r="H366" s="6"/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8">
        <v>0</v>
      </c>
      <c r="AC366" s="7">
        <v>0</v>
      </c>
      <c r="AD366" s="8">
        <v>0</v>
      </c>
      <c r="AE366" s="7">
        <v>0</v>
      </c>
    </row>
    <row r="367" spans="1:31" outlineLevel="5" x14ac:dyDescent="0.2">
      <c r="A367" s="5" t="s">
        <v>25</v>
      </c>
      <c r="B367" s="6" t="s">
        <v>167</v>
      </c>
      <c r="C367" s="6" t="s">
        <v>137</v>
      </c>
      <c r="D367" s="6" t="s">
        <v>192</v>
      </c>
      <c r="E367" s="6"/>
      <c r="F367" s="6"/>
      <c r="G367" s="6"/>
      <c r="H367" s="6"/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8">
        <v>0</v>
      </c>
      <c r="AC367" s="7">
        <v>0</v>
      </c>
      <c r="AD367" s="8">
        <v>0</v>
      </c>
      <c r="AE367" s="7">
        <v>0</v>
      </c>
    </row>
    <row r="368" spans="1:31" ht="25.5" outlineLevel="5" x14ac:dyDescent="0.2">
      <c r="A368" s="5" t="s">
        <v>13</v>
      </c>
      <c r="B368" s="6" t="s">
        <v>167</v>
      </c>
      <c r="C368" s="6" t="s">
        <v>137</v>
      </c>
      <c r="D368" s="6" t="s">
        <v>192</v>
      </c>
      <c r="E368" s="6"/>
      <c r="F368" s="6"/>
      <c r="G368" s="6"/>
      <c r="H368" s="6"/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8">
        <v>0</v>
      </c>
      <c r="AC368" s="7">
        <v>0</v>
      </c>
      <c r="AD368" s="8">
        <v>0</v>
      </c>
      <c r="AE368" s="7">
        <v>0</v>
      </c>
    </row>
    <row r="369" spans="1:31" outlineLevel="5" x14ac:dyDescent="0.2">
      <c r="A369" s="5" t="s">
        <v>26</v>
      </c>
      <c r="B369" s="6" t="s">
        <v>167</v>
      </c>
      <c r="C369" s="6" t="s">
        <v>137</v>
      </c>
      <c r="D369" s="6" t="s">
        <v>192</v>
      </c>
      <c r="E369" s="6"/>
      <c r="F369" s="6"/>
      <c r="G369" s="6"/>
      <c r="H369" s="6"/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8">
        <v>0</v>
      </c>
      <c r="AC369" s="7">
        <v>0</v>
      </c>
      <c r="AD369" s="8">
        <v>0</v>
      </c>
      <c r="AE369" s="7">
        <v>0</v>
      </c>
    </row>
    <row r="370" spans="1:31" ht="25.5" outlineLevel="5" x14ac:dyDescent="0.2">
      <c r="A370" s="5" t="s">
        <v>28</v>
      </c>
      <c r="B370" s="6" t="s">
        <v>167</v>
      </c>
      <c r="C370" s="6" t="s">
        <v>137</v>
      </c>
      <c r="D370" s="6" t="s">
        <v>192</v>
      </c>
      <c r="E370" s="6"/>
      <c r="F370" s="6"/>
      <c r="G370" s="6"/>
      <c r="H370" s="6"/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8">
        <v>0</v>
      </c>
      <c r="AC370" s="7">
        <v>0</v>
      </c>
      <c r="AD370" s="8">
        <v>0</v>
      </c>
      <c r="AE370" s="7">
        <v>0</v>
      </c>
    </row>
    <row r="371" spans="1:31" ht="51" outlineLevel="3" x14ac:dyDescent="0.2">
      <c r="A371" s="5" t="s">
        <v>193</v>
      </c>
      <c r="B371" s="6" t="s">
        <v>167</v>
      </c>
      <c r="C371" s="6" t="s">
        <v>137</v>
      </c>
      <c r="D371" s="6" t="s">
        <v>194</v>
      </c>
      <c r="E371" s="6"/>
      <c r="F371" s="6"/>
      <c r="G371" s="6"/>
      <c r="H371" s="6"/>
      <c r="I371" s="7">
        <v>0</v>
      </c>
      <c r="J371" s="7">
        <v>0.5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8">
        <v>0</v>
      </c>
      <c r="AC371" s="7">
        <v>0</v>
      </c>
      <c r="AD371" s="8">
        <v>0</v>
      </c>
      <c r="AE371" s="7">
        <v>0</v>
      </c>
    </row>
    <row r="372" spans="1:31" ht="25.5" outlineLevel="4" x14ac:dyDescent="0.2">
      <c r="A372" s="5" t="s">
        <v>12</v>
      </c>
      <c r="B372" s="6" t="s">
        <v>167</v>
      </c>
      <c r="C372" s="6" t="s">
        <v>137</v>
      </c>
      <c r="D372" s="6" t="s">
        <v>194</v>
      </c>
      <c r="E372" s="6"/>
      <c r="F372" s="6"/>
      <c r="G372" s="6"/>
      <c r="H372" s="6"/>
      <c r="I372" s="7">
        <v>0</v>
      </c>
      <c r="J372" s="7">
        <v>0.5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8">
        <v>0</v>
      </c>
      <c r="AC372" s="7">
        <v>0</v>
      </c>
      <c r="AD372" s="8">
        <v>0</v>
      </c>
      <c r="AE372" s="7">
        <v>0</v>
      </c>
    </row>
    <row r="373" spans="1:31" ht="25.5" outlineLevel="5" x14ac:dyDescent="0.2">
      <c r="A373" s="5" t="s">
        <v>28</v>
      </c>
      <c r="B373" s="6" t="s">
        <v>167</v>
      </c>
      <c r="C373" s="6" t="s">
        <v>137</v>
      </c>
      <c r="D373" s="6" t="s">
        <v>194</v>
      </c>
      <c r="E373" s="6"/>
      <c r="F373" s="6"/>
      <c r="G373" s="6"/>
      <c r="H373" s="6"/>
      <c r="I373" s="7">
        <v>0</v>
      </c>
      <c r="J373" s="7">
        <v>0.5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8">
        <v>0</v>
      </c>
      <c r="AC373" s="7">
        <v>0</v>
      </c>
      <c r="AD373" s="8">
        <v>0</v>
      </c>
      <c r="AE373" s="7">
        <v>0</v>
      </c>
    </row>
    <row r="374" spans="1:31" outlineLevel="3" x14ac:dyDescent="0.2">
      <c r="A374" s="5" t="s">
        <v>195</v>
      </c>
      <c r="B374" s="6" t="s">
        <v>167</v>
      </c>
      <c r="C374" s="6" t="s">
        <v>137</v>
      </c>
      <c r="D374" s="6" t="s">
        <v>196</v>
      </c>
      <c r="E374" s="6"/>
      <c r="F374" s="6"/>
      <c r="G374" s="6"/>
      <c r="H374" s="6"/>
      <c r="I374" s="7">
        <v>0</v>
      </c>
      <c r="J374" s="7">
        <v>10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10</v>
      </c>
      <c r="Z374" s="7">
        <v>10</v>
      </c>
      <c r="AA374" s="7">
        <v>-10</v>
      </c>
      <c r="AB374" s="8">
        <v>1</v>
      </c>
      <c r="AC374" s="7">
        <v>0</v>
      </c>
      <c r="AD374" s="8">
        <v>0</v>
      </c>
      <c r="AE374" s="7">
        <v>0</v>
      </c>
    </row>
    <row r="375" spans="1:31" ht="25.5" outlineLevel="4" x14ac:dyDescent="0.2">
      <c r="A375" s="5" t="s">
        <v>12</v>
      </c>
      <c r="B375" s="6" t="s">
        <v>167</v>
      </c>
      <c r="C375" s="6" t="s">
        <v>137</v>
      </c>
      <c r="D375" s="6" t="s">
        <v>196</v>
      </c>
      <c r="E375" s="6"/>
      <c r="F375" s="6"/>
      <c r="G375" s="6"/>
      <c r="H375" s="6"/>
      <c r="I375" s="7">
        <v>0</v>
      </c>
      <c r="J375" s="7">
        <v>10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10</v>
      </c>
      <c r="Z375" s="7">
        <v>10</v>
      </c>
      <c r="AA375" s="7">
        <v>-10</v>
      </c>
      <c r="AB375" s="8">
        <v>1</v>
      </c>
      <c r="AC375" s="7">
        <v>0</v>
      </c>
      <c r="AD375" s="8">
        <v>0</v>
      </c>
      <c r="AE375" s="7">
        <v>0</v>
      </c>
    </row>
    <row r="376" spans="1:31" outlineLevel="5" x14ac:dyDescent="0.2">
      <c r="A376" s="5" t="s">
        <v>27</v>
      </c>
      <c r="B376" s="6" t="s">
        <v>167</v>
      </c>
      <c r="C376" s="6" t="s">
        <v>137</v>
      </c>
      <c r="D376" s="6" t="s">
        <v>196</v>
      </c>
      <c r="E376" s="6"/>
      <c r="F376" s="6"/>
      <c r="G376" s="6"/>
      <c r="H376" s="6"/>
      <c r="I376" s="7">
        <v>0</v>
      </c>
      <c r="J376" s="7">
        <v>10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10</v>
      </c>
      <c r="Z376" s="7">
        <v>10</v>
      </c>
      <c r="AA376" s="7">
        <v>-10</v>
      </c>
      <c r="AB376" s="8">
        <v>1</v>
      </c>
      <c r="AC376" s="7">
        <v>0</v>
      </c>
      <c r="AD376" s="8">
        <v>0</v>
      </c>
      <c r="AE376" s="7">
        <v>0</v>
      </c>
    </row>
    <row r="377" spans="1:31" outlineLevel="3" x14ac:dyDescent="0.2">
      <c r="A377" s="5" t="s">
        <v>197</v>
      </c>
      <c r="B377" s="6" t="s">
        <v>167</v>
      </c>
      <c r="C377" s="6" t="s">
        <v>137</v>
      </c>
      <c r="D377" s="6" t="s">
        <v>198</v>
      </c>
      <c r="E377" s="6"/>
      <c r="F377" s="6"/>
      <c r="G377" s="6"/>
      <c r="H377" s="6"/>
      <c r="I377" s="7">
        <v>0</v>
      </c>
      <c r="J377" s="7">
        <v>20.100000000000001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9.9</v>
      </c>
      <c r="Z377" s="7">
        <v>9.9</v>
      </c>
      <c r="AA377" s="7">
        <v>-9.9</v>
      </c>
      <c r="AB377" s="8">
        <v>0.4925373134328358</v>
      </c>
      <c r="AC377" s="7">
        <v>0</v>
      </c>
      <c r="AD377" s="8">
        <v>0</v>
      </c>
      <c r="AE377" s="7">
        <v>0</v>
      </c>
    </row>
    <row r="378" spans="1:31" ht="25.5" outlineLevel="4" x14ac:dyDescent="0.2">
      <c r="A378" s="5" t="s">
        <v>12</v>
      </c>
      <c r="B378" s="6" t="s">
        <v>167</v>
      </c>
      <c r="C378" s="6" t="s">
        <v>137</v>
      </c>
      <c r="D378" s="6" t="s">
        <v>198</v>
      </c>
      <c r="E378" s="6"/>
      <c r="F378" s="6"/>
      <c r="G378" s="6"/>
      <c r="H378" s="6"/>
      <c r="I378" s="7">
        <v>0</v>
      </c>
      <c r="J378" s="7">
        <v>20.100000000000001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9.9</v>
      </c>
      <c r="Z378" s="7">
        <v>9.9</v>
      </c>
      <c r="AA378" s="7">
        <v>-9.9</v>
      </c>
      <c r="AB378" s="8">
        <v>0.4925373134328358</v>
      </c>
      <c r="AC378" s="7">
        <v>0</v>
      </c>
      <c r="AD378" s="8">
        <v>0</v>
      </c>
      <c r="AE378" s="7">
        <v>0</v>
      </c>
    </row>
    <row r="379" spans="1:31" outlineLevel="5" x14ac:dyDescent="0.2">
      <c r="A379" s="5" t="s">
        <v>26</v>
      </c>
      <c r="B379" s="6" t="s">
        <v>167</v>
      </c>
      <c r="C379" s="6" t="s">
        <v>137</v>
      </c>
      <c r="D379" s="6" t="s">
        <v>198</v>
      </c>
      <c r="E379" s="6"/>
      <c r="F379" s="6"/>
      <c r="G379" s="6"/>
      <c r="H379" s="6"/>
      <c r="I379" s="7">
        <v>0</v>
      </c>
      <c r="J379" s="7">
        <v>20.100000000000001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9.9</v>
      </c>
      <c r="Z379" s="7">
        <v>9.9</v>
      </c>
      <c r="AA379" s="7">
        <v>-9.9</v>
      </c>
      <c r="AB379" s="8">
        <v>0.4925373134328358</v>
      </c>
      <c r="AC379" s="7">
        <v>0</v>
      </c>
      <c r="AD379" s="8">
        <v>0</v>
      </c>
      <c r="AE379" s="7">
        <v>0</v>
      </c>
    </row>
    <row r="380" spans="1:31" outlineLevel="5" x14ac:dyDescent="0.2">
      <c r="A380" s="5" t="s">
        <v>27</v>
      </c>
      <c r="B380" s="6" t="s">
        <v>167</v>
      </c>
      <c r="C380" s="6" t="s">
        <v>137</v>
      </c>
      <c r="D380" s="6" t="s">
        <v>198</v>
      </c>
      <c r="E380" s="6"/>
      <c r="F380" s="6"/>
      <c r="G380" s="6"/>
      <c r="H380" s="6"/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8">
        <v>0</v>
      </c>
      <c r="AC380" s="7">
        <v>0</v>
      </c>
      <c r="AD380" s="8">
        <v>0</v>
      </c>
      <c r="AE380" s="7">
        <v>0</v>
      </c>
    </row>
    <row r="381" spans="1:31" ht="25.5" outlineLevel="3" x14ac:dyDescent="0.2">
      <c r="A381" s="5" t="s">
        <v>199</v>
      </c>
      <c r="B381" s="6" t="s">
        <v>167</v>
      </c>
      <c r="C381" s="6" t="s">
        <v>137</v>
      </c>
      <c r="D381" s="6" t="s">
        <v>200</v>
      </c>
      <c r="E381" s="6"/>
      <c r="F381" s="6"/>
      <c r="G381" s="6"/>
      <c r="H381" s="6"/>
      <c r="I381" s="7">
        <v>0</v>
      </c>
      <c r="J381" s="7">
        <v>39.799999999999997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8">
        <v>0</v>
      </c>
      <c r="AC381" s="7">
        <v>0</v>
      </c>
      <c r="AD381" s="8">
        <v>0</v>
      </c>
      <c r="AE381" s="7">
        <v>0</v>
      </c>
    </row>
    <row r="382" spans="1:31" ht="25.5" outlineLevel="4" x14ac:dyDescent="0.2">
      <c r="A382" s="5" t="s">
        <v>12</v>
      </c>
      <c r="B382" s="6" t="s">
        <v>167</v>
      </c>
      <c r="C382" s="6" t="s">
        <v>137</v>
      </c>
      <c r="D382" s="6" t="s">
        <v>200</v>
      </c>
      <c r="E382" s="6"/>
      <c r="F382" s="6"/>
      <c r="G382" s="6"/>
      <c r="H382" s="6"/>
      <c r="I382" s="7">
        <v>0</v>
      </c>
      <c r="J382" s="7">
        <v>39.799999999999997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8">
        <v>0</v>
      </c>
      <c r="AC382" s="7">
        <v>0</v>
      </c>
      <c r="AD382" s="8">
        <v>0</v>
      </c>
      <c r="AE382" s="7">
        <v>0</v>
      </c>
    </row>
    <row r="383" spans="1:31" outlineLevel="5" x14ac:dyDescent="0.2">
      <c r="A383" s="5" t="s">
        <v>27</v>
      </c>
      <c r="B383" s="6" t="s">
        <v>167</v>
      </c>
      <c r="C383" s="6" t="s">
        <v>137</v>
      </c>
      <c r="D383" s="6" t="s">
        <v>200</v>
      </c>
      <c r="E383" s="6"/>
      <c r="F383" s="6"/>
      <c r="G383" s="6"/>
      <c r="H383" s="6"/>
      <c r="I383" s="7">
        <v>0</v>
      </c>
      <c r="J383" s="7">
        <v>39.799999999999997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8">
        <v>0</v>
      </c>
      <c r="AC383" s="7">
        <v>0</v>
      </c>
      <c r="AD383" s="8">
        <v>0</v>
      </c>
      <c r="AE383" s="7">
        <v>0</v>
      </c>
    </row>
    <row r="384" spans="1:31" ht="25.5" outlineLevel="3" x14ac:dyDescent="0.2">
      <c r="A384" s="5" t="s">
        <v>201</v>
      </c>
      <c r="B384" s="6" t="s">
        <v>167</v>
      </c>
      <c r="C384" s="6" t="s">
        <v>137</v>
      </c>
      <c r="D384" s="6" t="s">
        <v>202</v>
      </c>
      <c r="E384" s="6"/>
      <c r="F384" s="6"/>
      <c r="G384" s="6"/>
      <c r="H384" s="6"/>
      <c r="I384" s="7">
        <v>0</v>
      </c>
      <c r="J384" s="7">
        <v>13.5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13.5</v>
      </c>
      <c r="Z384" s="7">
        <v>13.5</v>
      </c>
      <c r="AA384" s="7">
        <v>-13.5</v>
      </c>
      <c r="AB384" s="8">
        <v>1</v>
      </c>
      <c r="AC384" s="7">
        <v>0</v>
      </c>
      <c r="AD384" s="8">
        <v>0</v>
      </c>
      <c r="AE384" s="7">
        <v>0</v>
      </c>
    </row>
    <row r="385" spans="1:31" ht="25.5" outlineLevel="4" x14ac:dyDescent="0.2">
      <c r="A385" s="5" t="s">
        <v>12</v>
      </c>
      <c r="B385" s="6" t="s">
        <v>167</v>
      </c>
      <c r="C385" s="6" t="s">
        <v>137</v>
      </c>
      <c r="D385" s="6" t="s">
        <v>202</v>
      </c>
      <c r="E385" s="6"/>
      <c r="F385" s="6"/>
      <c r="G385" s="6"/>
      <c r="H385" s="6"/>
      <c r="I385" s="7">
        <v>0</v>
      </c>
      <c r="J385" s="7">
        <v>13.5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13.5</v>
      </c>
      <c r="Z385" s="7">
        <v>13.5</v>
      </c>
      <c r="AA385" s="7">
        <v>-13.5</v>
      </c>
      <c r="AB385" s="8">
        <v>1</v>
      </c>
      <c r="AC385" s="7">
        <v>0</v>
      </c>
      <c r="AD385" s="8">
        <v>0</v>
      </c>
      <c r="AE385" s="7">
        <v>0</v>
      </c>
    </row>
    <row r="386" spans="1:31" outlineLevel="5" x14ac:dyDescent="0.2">
      <c r="A386" s="5" t="s">
        <v>27</v>
      </c>
      <c r="B386" s="6" t="s">
        <v>167</v>
      </c>
      <c r="C386" s="6" t="s">
        <v>137</v>
      </c>
      <c r="D386" s="6" t="s">
        <v>202</v>
      </c>
      <c r="E386" s="6"/>
      <c r="F386" s="6"/>
      <c r="G386" s="6"/>
      <c r="H386" s="6"/>
      <c r="I386" s="7">
        <v>0</v>
      </c>
      <c r="J386" s="7">
        <v>13.5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13.5</v>
      </c>
      <c r="Z386" s="7">
        <v>13.5</v>
      </c>
      <c r="AA386" s="7">
        <v>-13.5</v>
      </c>
      <c r="AB386" s="8">
        <v>1</v>
      </c>
      <c r="AC386" s="7">
        <v>0</v>
      </c>
      <c r="AD386" s="8">
        <v>0</v>
      </c>
      <c r="AE386" s="7">
        <v>0</v>
      </c>
    </row>
    <row r="387" spans="1:31" ht="25.5" outlineLevel="1" x14ac:dyDescent="0.2">
      <c r="A387" s="5" t="s">
        <v>203</v>
      </c>
      <c r="B387" s="6" t="s">
        <v>167</v>
      </c>
      <c r="C387" s="6" t="s">
        <v>204</v>
      </c>
      <c r="D387" s="6" t="s">
        <v>7</v>
      </c>
      <c r="E387" s="6"/>
      <c r="F387" s="6"/>
      <c r="G387" s="6"/>
      <c r="H387" s="6"/>
      <c r="I387" s="7">
        <v>0</v>
      </c>
      <c r="J387" s="7">
        <v>560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248.1</v>
      </c>
      <c r="Z387" s="7">
        <v>248.1</v>
      </c>
      <c r="AA387" s="7">
        <v>-248.1</v>
      </c>
      <c r="AB387" s="8">
        <v>0.44303571428571431</v>
      </c>
      <c r="AC387" s="7">
        <v>0</v>
      </c>
      <c r="AD387" s="8">
        <v>0</v>
      </c>
      <c r="AE387" s="7">
        <v>0</v>
      </c>
    </row>
    <row r="388" spans="1:31" ht="51" outlineLevel="2" x14ac:dyDescent="0.2">
      <c r="A388" s="5" t="s">
        <v>205</v>
      </c>
      <c r="B388" s="6" t="s">
        <v>167</v>
      </c>
      <c r="C388" s="6" t="s">
        <v>206</v>
      </c>
      <c r="D388" s="6" t="s">
        <v>7</v>
      </c>
      <c r="E388" s="6"/>
      <c r="F388" s="6"/>
      <c r="G388" s="6"/>
      <c r="H388" s="6"/>
      <c r="I388" s="7">
        <v>0</v>
      </c>
      <c r="J388" s="7">
        <v>560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248.1</v>
      </c>
      <c r="Z388" s="7">
        <v>248.1</v>
      </c>
      <c r="AA388" s="7">
        <v>-248.1</v>
      </c>
      <c r="AB388" s="8">
        <v>0.44303571428571431</v>
      </c>
      <c r="AC388" s="7">
        <v>0</v>
      </c>
      <c r="AD388" s="8">
        <v>0</v>
      </c>
      <c r="AE388" s="7">
        <v>0</v>
      </c>
    </row>
    <row r="389" spans="1:31" ht="25.5" outlineLevel="3" x14ac:dyDescent="0.2">
      <c r="A389" s="5" t="s">
        <v>207</v>
      </c>
      <c r="B389" s="6" t="s">
        <v>167</v>
      </c>
      <c r="C389" s="6" t="s">
        <v>206</v>
      </c>
      <c r="D389" s="6" t="s">
        <v>208</v>
      </c>
      <c r="E389" s="6"/>
      <c r="F389" s="6"/>
      <c r="G389" s="6"/>
      <c r="H389" s="6"/>
      <c r="I389" s="7">
        <v>0</v>
      </c>
      <c r="J389" s="7">
        <v>500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218.7</v>
      </c>
      <c r="Z389" s="7">
        <v>218.7</v>
      </c>
      <c r="AA389" s="7">
        <v>-218.7</v>
      </c>
      <c r="AB389" s="8">
        <v>0.43740000000000001</v>
      </c>
      <c r="AC389" s="7">
        <v>0</v>
      </c>
      <c r="AD389" s="8">
        <v>0</v>
      </c>
      <c r="AE389" s="7">
        <v>0</v>
      </c>
    </row>
    <row r="390" spans="1:31" ht="76.5" outlineLevel="4" x14ac:dyDescent="0.2">
      <c r="A390" s="5" t="s">
        <v>22</v>
      </c>
      <c r="B390" s="6" t="s">
        <v>167</v>
      </c>
      <c r="C390" s="6" t="s">
        <v>206</v>
      </c>
      <c r="D390" s="6" t="s">
        <v>208</v>
      </c>
      <c r="E390" s="6"/>
      <c r="F390" s="6"/>
      <c r="G390" s="6"/>
      <c r="H390" s="6"/>
      <c r="I390" s="7">
        <v>0</v>
      </c>
      <c r="J390" s="7">
        <v>500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218.7</v>
      </c>
      <c r="Z390" s="7">
        <v>218.7</v>
      </c>
      <c r="AA390" s="7">
        <v>-218.7</v>
      </c>
      <c r="AB390" s="8">
        <v>0.43740000000000001</v>
      </c>
      <c r="AC390" s="7">
        <v>0</v>
      </c>
      <c r="AD390" s="8">
        <v>0</v>
      </c>
      <c r="AE390" s="7">
        <v>0</v>
      </c>
    </row>
    <row r="391" spans="1:31" outlineLevel="5" x14ac:dyDescent="0.2">
      <c r="A391" s="5" t="s">
        <v>23</v>
      </c>
      <c r="B391" s="6" t="s">
        <v>167</v>
      </c>
      <c r="C391" s="6" t="s">
        <v>206</v>
      </c>
      <c r="D391" s="6" t="s">
        <v>208</v>
      </c>
      <c r="E391" s="6"/>
      <c r="F391" s="6"/>
      <c r="G391" s="6"/>
      <c r="H391" s="6"/>
      <c r="I391" s="7">
        <v>0</v>
      </c>
      <c r="J391" s="7">
        <v>384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172.5</v>
      </c>
      <c r="Z391" s="7">
        <v>172.5</v>
      </c>
      <c r="AA391" s="7">
        <v>-172.5</v>
      </c>
      <c r="AB391" s="8">
        <v>0.44921875</v>
      </c>
      <c r="AC391" s="7">
        <v>0</v>
      </c>
      <c r="AD391" s="8">
        <v>0</v>
      </c>
      <c r="AE391" s="7">
        <v>0</v>
      </c>
    </row>
    <row r="392" spans="1:31" ht="25.5" outlineLevel="5" x14ac:dyDescent="0.2">
      <c r="A392" s="5" t="s">
        <v>24</v>
      </c>
      <c r="B392" s="6" t="s">
        <v>167</v>
      </c>
      <c r="C392" s="6" t="s">
        <v>206</v>
      </c>
      <c r="D392" s="6" t="s">
        <v>208</v>
      </c>
      <c r="E392" s="6"/>
      <c r="F392" s="6"/>
      <c r="G392" s="6"/>
      <c r="H392" s="6"/>
      <c r="I392" s="7">
        <v>0</v>
      </c>
      <c r="J392" s="7">
        <v>116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46.2</v>
      </c>
      <c r="Z392" s="7">
        <v>46.2</v>
      </c>
      <c r="AA392" s="7">
        <v>-46.2</v>
      </c>
      <c r="AB392" s="8">
        <v>0.39827586206896554</v>
      </c>
      <c r="AC392" s="7">
        <v>0</v>
      </c>
      <c r="AD392" s="8">
        <v>0</v>
      </c>
      <c r="AE392" s="7">
        <v>0</v>
      </c>
    </row>
    <row r="393" spans="1:31" ht="38.25" outlineLevel="3" x14ac:dyDescent="0.2">
      <c r="A393" s="5" t="s">
        <v>209</v>
      </c>
      <c r="B393" s="6" t="s">
        <v>167</v>
      </c>
      <c r="C393" s="6" t="s">
        <v>206</v>
      </c>
      <c r="D393" s="6" t="s">
        <v>210</v>
      </c>
      <c r="E393" s="6"/>
      <c r="F393" s="6"/>
      <c r="G393" s="6"/>
      <c r="H393" s="6"/>
      <c r="I393" s="7">
        <v>0</v>
      </c>
      <c r="J393" s="7">
        <v>17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20.6</v>
      </c>
      <c r="Z393" s="7">
        <v>20.6</v>
      </c>
      <c r="AA393" s="7">
        <v>-20.6</v>
      </c>
      <c r="AB393" s="8">
        <v>1.2117647058823529</v>
      </c>
      <c r="AC393" s="7">
        <v>0</v>
      </c>
      <c r="AD393" s="8">
        <v>0</v>
      </c>
      <c r="AE393" s="7">
        <v>0</v>
      </c>
    </row>
    <row r="394" spans="1:31" ht="76.5" outlineLevel="4" x14ac:dyDescent="0.2">
      <c r="A394" s="5" t="s">
        <v>22</v>
      </c>
      <c r="B394" s="6" t="s">
        <v>167</v>
      </c>
      <c r="C394" s="6" t="s">
        <v>206</v>
      </c>
      <c r="D394" s="6" t="s">
        <v>210</v>
      </c>
      <c r="E394" s="6"/>
      <c r="F394" s="6"/>
      <c r="G394" s="6"/>
      <c r="H394" s="6"/>
      <c r="I394" s="7">
        <v>0</v>
      </c>
      <c r="J394" s="7">
        <v>4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3.7</v>
      </c>
      <c r="Z394" s="7">
        <v>3.7</v>
      </c>
      <c r="AA394" s="7">
        <v>-3.7</v>
      </c>
      <c r="AB394" s="8">
        <v>0.92500000000000004</v>
      </c>
      <c r="AC394" s="7">
        <v>0</v>
      </c>
      <c r="AD394" s="8">
        <v>0</v>
      </c>
      <c r="AE394" s="7">
        <v>0</v>
      </c>
    </row>
    <row r="395" spans="1:31" outlineLevel="5" x14ac:dyDescent="0.2">
      <c r="A395" s="5" t="s">
        <v>83</v>
      </c>
      <c r="B395" s="6" t="s">
        <v>167</v>
      </c>
      <c r="C395" s="6" t="s">
        <v>206</v>
      </c>
      <c r="D395" s="6" t="s">
        <v>210</v>
      </c>
      <c r="E395" s="6"/>
      <c r="F395" s="6"/>
      <c r="G395" s="6"/>
      <c r="H395" s="6"/>
      <c r="I395" s="7">
        <v>0</v>
      </c>
      <c r="J395" s="7">
        <v>4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3.7</v>
      </c>
      <c r="Z395" s="7">
        <v>3.7</v>
      </c>
      <c r="AA395" s="7">
        <v>-3.7</v>
      </c>
      <c r="AB395" s="8">
        <v>0.92500000000000004</v>
      </c>
      <c r="AC395" s="7">
        <v>0</v>
      </c>
      <c r="AD395" s="8">
        <v>0</v>
      </c>
      <c r="AE395" s="7">
        <v>0</v>
      </c>
    </row>
    <row r="396" spans="1:31" ht="25.5" outlineLevel="4" x14ac:dyDescent="0.2">
      <c r="A396" s="5" t="s">
        <v>12</v>
      </c>
      <c r="B396" s="6" t="s">
        <v>167</v>
      </c>
      <c r="C396" s="6" t="s">
        <v>206</v>
      </c>
      <c r="D396" s="6" t="s">
        <v>210</v>
      </c>
      <c r="E396" s="6"/>
      <c r="F396" s="6"/>
      <c r="G396" s="6"/>
      <c r="H396" s="6"/>
      <c r="I396" s="7">
        <v>0</v>
      </c>
      <c r="J396" s="7">
        <v>13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16.899999999999999</v>
      </c>
      <c r="Z396" s="7">
        <v>16.899999999999999</v>
      </c>
      <c r="AA396" s="7">
        <v>-16.899999999999999</v>
      </c>
      <c r="AB396" s="8">
        <v>1.3</v>
      </c>
      <c r="AC396" s="7">
        <v>0</v>
      </c>
      <c r="AD396" s="8">
        <v>0</v>
      </c>
      <c r="AE396" s="7">
        <v>0</v>
      </c>
    </row>
    <row r="397" spans="1:31" outlineLevel="5" x14ac:dyDescent="0.2">
      <c r="A397" s="5" t="s">
        <v>84</v>
      </c>
      <c r="B397" s="6" t="s">
        <v>167</v>
      </c>
      <c r="C397" s="6" t="s">
        <v>206</v>
      </c>
      <c r="D397" s="6" t="s">
        <v>210</v>
      </c>
      <c r="E397" s="6"/>
      <c r="F397" s="6"/>
      <c r="G397" s="6"/>
      <c r="H397" s="6"/>
      <c r="I397" s="7">
        <v>0</v>
      </c>
      <c r="J397" s="7">
        <v>2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3.1</v>
      </c>
      <c r="Z397" s="7">
        <v>3.1</v>
      </c>
      <c r="AA397" s="7">
        <v>-3.1</v>
      </c>
      <c r="AB397" s="8">
        <v>1.55</v>
      </c>
      <c r="AC397" s="7">
        <v>0</v>
      </c>
      <c r="AD397" s="8">
        <v>0</v>
      </c>
      <c r="AE397" s="7">
        <v>0</v>
      </c>
    </row>
    <row r="398" spans="1:31" outlineLevel="5" x14ac:dyDescent="0.2">
      <c r="A398" s="5" t="s">
        <v>26</v>
      </c>
      <c r="B398" s="6" t="s">
        <v>167</v>
      </c>
      <c r="C398" s="6" t="s">
        <v>206</v>
      </c>
      <c r="D398" s="6" t="s">
        <v>210</v>
      </c>
      <c r="E398" s="6"/>
      <c r="F398" s="6"/>
      <c r="G398" s="6"/>
      <c r="H398" s="6"/>
      <c r="I398" s="7">
        <v>0</v>
      </c>
      <c r="J398" s="7">
        <v>11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13.8</v>
      </c>
      <c r="Z398" s="7">
        <v>13.8</v>
      </c>
      <c r="AA398" s="7">
        <v>-13.8</v>
      </c>
      <c r="AB398" s="8">
        <v>1.2545454545454546</v>
      </c>
      <c r="AC398" s="7">
        <v>0</v>
      </c>
      <c r="AD398" s="8">
        <v>0</v>
      </c>
      <c r="AE398" s="7">
        <v>0</v>
      </c>
    </row>
    <row r="399" spans="1:31" ht="25.5" outlineLevel="5" x14ac:dyDescent="0.2">
      <c r="A399" s="5" t="s">
        <v>28</v>
      </c>
      <c r="B399" s="6" t="s">
        <v>167</v>
      </c>
      <c r="C399" s="6" t="s">
        <v>206</v>
      </c>
      <c r="D399" s="6" t="s">
        <v>210</v>
      </c>
      <c r="E399" s="6"/>
      <c r="F399" s="6"/>
      <c r="G399" s="6"/>
      <c r="H399" s="6"/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8">
        <v>0</v>
      </c>
      <c r="AC399" s="7">
        <v>0</v>
      </c>
      <c r="AD399" s="8">
        <v>0</v>
      </c>
      <c r="AE399" s="7">
        <v>0</v>
      </c>
    </row>
    <row r="400" spans="1:31" ht="25.5" outlineLevel="3" x14ac:dyDescent="0.2">
      <c r="A400" s="5" t="s">
        <v>29</v>
      </c>
      <c r="B400" s="6" t="s">
        <v>167</v>
      </c>
      <c r="C400" s="6" t="s">
        <v>206</v>
      </c>
      <c r="D400" s="6" t="s">
        <v>211</v>
      </c>
      <c r="E400" s="6"/>
      <c r="F400" s="6"/>
      <c r="G400" s="6"/>
      <c r="H400" s="6"/>
      <c r="I400" s="7">
        <v>0</v>
      </c>
      <c r="J400" s="7">
        <v>8.8000000000000007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8.8000000000000007</v>
      </c>
      <c r="Z400" s="7">
        <v>8.8000000000000007</v>
      </c>
      <c r="AA400" s="7">
        <v>-8.8000000000000007</v>
      </c>
      <c r="AB400" s="8">
        <v>1</v>
      </c>
      <c r="AC400" s="7">
        <v>0</v>
      </c>
      <c r="AD400" s="8">
        <v>0</v>
      </c>
      <c r="AE400" s="7">
        <v>0</v>
      </c>
    </row>
    <row r="401" spans="1:31" ht="25.5" outlineLevel="4" x14ac:dyDescent="0.2">
      <c r="A401" s="5" t="s">
        <v>12</v>
      </c>
      <c r="B401" s="6" t="s">
        <v>167</v>
      </c>
      <c r="C401" s="6" t="s">
        <v>206</v>
      </c>
      <c r="D401" s="6" t="s">
        <v>211</v>
      </c>
      <c r="E401" s="6"/>
      <c r="F401" s="6"/>
      <c r="G401" s="6"/>
      <c r="H401" s="6"/>
      <c r="I401" s="7">
        <v>0</v>
      </c>
      <c r="J401" s="7">
        <v>8.8000000000000007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8.8000000000000007</v>
      </c>
      <c r="Z401" s="7">
        <v>8.8000000000000007</v>
      </c>
      <c r="AA401" s="7">
        <v>-8.8000000000000007</v>
      </c>
      <c r="AB401" s="8">
        <v>1</v>
      </c>
      <c r="AC401" s="7">
        <v>0</v>
      </c>
      <c r="AD401" s="8">
        <v>0</v>
      </c>
      <c r="AE401" s="7">
        <v>0</v>
      </c>
    </row>
    <row r="402" spans="1:31" ht="25.5" outlineLevel="5" x14ac:dyDescent="0.2">
      <c r="A402" s="5" t="s">
        <v>28</v>
      </c>
      <c r="B402" s="6" t="s">
        <v>167</v>
      </c>
      <c r="C402" s="6" t="s">
        <v>206</v>
      </c>
      <c r="D402" s="6" t="s">
        <v>211</v>
      </c>
      <c r="E402" s="6"/>
      <c r="F402" s="6"/>
      <c r="G402" s="6"/>
      <c r="H402" s="6"/>
      <c r="I402" s="7">
        <v>0</v>
      </c>
      <c r="J402" s="7">
        <v>8.8000000000000007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8.8000000000000007</v>
      </c>
      <c r="Z402" s="7">
        <v>8.8000000000000007</v>
      </c>
      <c r="AA402" s="7">
        <v>-8.8000000000000007</v>
      </c>
      <c r="AB402" s="8">
        <v>1</v>
      </c>
      <c r="AC402" s="7">
        <v>0</v>
      </c>
      <c r="AD402" s="8">
        <v>0</v>
      </c>
      <c r="AE402" s="7">
        <v>0</v>
      </c>
    </row>
    <row r="403" spans="1:31" outlineLevel="3" x14ac:dyDescent="0.2">
      <c r="A403" s="5" t="s">
        <v>31</v>
      </c>
      <c r="B403" s="6" t="s">
        <v>167</v>
      </c>
      <c r="C403" s="6" t="s">
        <v>206</v>
      </c>
      <c r="D403" s="6" t="s">
        <v>212</v>
      </c>
      <c r="E403" s="6"/>
      <c r="F403" s="6"/>
      <c r="G403" s="6"/>
      <c r="H403" s="6"/>
      <c r="I403" s="7">
        <v>0</v>
      </c>
      <c r="J403" s="7">
        <v>34.200000000000003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8">
        <v>0</v>
      </c>
      <c r="AC403" s="7">
        <v>0</v>
      </c>
      <c r="AD403" s="8">
        <v>0</v>
      </c>
      <c r="AE403" s="7">
        <v>0</v>
      </c>
    </row>
    <row r="404" spans="1:31" ht="25.5" outlineLevel="4" x14ac:dyDescent="0.2">
      <c r="A404" s="5" t="s">
        <v>12</v>
      </c>
      <c r="B404" s="6" t="s">
        <v>167</v>
      </c>
      <c r="C404" s="6" t="s">
        <v>206</v>
      </c>
      <c r="D404" s="6" t="s">
        <v>212</v>
      </c>
      <c r="E404" s="6"/>
      <c r="F404" s="6"/>
      <c r="G404" s="6"/>
      <c r="H404" s="6"/>
      <c r="I404" s="7">
        <v>0</v>
      </c>
      <c r="J404" s="7">
        <v>34.200000000000003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8">
        <v>0</v>
      </c>
      <c r="AC404" s="7">
        <v>0</v>
      </c>
      <c r="AD404" s="8">
        <v>0</v>
      </c>
      <c r="AE404" s="7">
        <v>0</v>
      </c>
    </row>
    <row r="405" spans="1:31" ht="25.5" outlineLevel="5" x14ac:dyDescent="0.2">
      <c r="A405" s="5" t="s">
        <v>28</v>
      </c>
      <c r="B405" s="6" t="s">
        <v>167</v>
      </c>
      <c r="C405" s="6" t="s">
        <v>206</v>
      </c>
      <c r="D405" s="6" t="s">
        <v>212</v>
      </c>
      <c r="E405" s="6"/>
      <c r="F405" s="6"/>
      <c r="G405" s="6"/>
      <c r="H405" s="6"/>
      <c r="I405" s="7">
        <v>0</v>
      </c>
      <c r="J405" s="7">
        <v>34.200000000000003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8">
        <v>0</v>
      </c>
      <c r="AC405" s="7">
        <v>0</v>
      </c>
      <c r="AD405" s="8">
        <v>0</v>
      </c>
      <c r="AE405" s="7">
        <v>0</v>
      </c>
    </row>
    <row r="406" spans="1:31" outlineLevel="1" x14ac:dyDescent="0.2">
      <c r="A406" s="5" t="s">
        <v>47</v>
      </c>
      <c r="B406" s="6" t="s">
        <v>167</v>
      </c>
      <c r="C406" s="6" t="s">
        <v>48</v>
      </c>
      <c r="D406" s="6" t="s">
        <v>7</v>
      </c>
      <c r="E406" s="6"/>
      <c r="F406" s="6"/>
      <c r="G406" s="6"/>
      <c r="H406" s="6"/>
      <c r="I406" s="7">
        <v>0</v>
      </c>
      <c r="J406" s="7">
        <v>100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15.6</v>
      </c>
      <c r="Z406" s="7">
        <v>15.6</v>
      </c>
      <c r="AA406" s="7">
        <v>-15.6</v>
      </c>
      <c r="AB406" s="8">
        <v>0.156</v>
      </c>
      <c r="AC406" s="7">
        <v>0</v>
      </c>
      <c r="AD406" s="8">
        <v>0</v>
      </c>
      <c r="AE406" s="7">
        <v>0</v>
      </c>
    </row>
    <row r="407" spans="1:31" ht="25.5" outlineLevel="2" x14ac:dyDescent="0.2">
      <c r="A407" s="5" t="s">
        <v>88</v>
      </c>
      <c r="B407" s="6" t="s">
        <v>167</v>
      </c>
      <c r="C407" s="6" t="s">
        <v>89</v>
      </c>
      <c r="D407" s="6" t="s">
        <v>7</v>
      </c>
      <c r="E407" s="6"/>
      <c r="F407" s="6"/>
      <c r="G407" s="6"/>
      <c r="H407" s="6"/>
      <c r="I407" s="7">
        <v>0</v>
      </c>
      <c r="J407" s="7">
        <v>100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15.6</v>
      </c>
      <c r="Z407" s="7">
        <v>15.6</v>
      </c>
      <c r="AA407" s="7">
        <v>-15.6</v>
      </c>
      <c r="AB407" s="8">
        <v>0.156</v>
      </c>
      <c r="AC407" s="7">
        <v>0</v>
      </c>
      <c r="AD407" s="8">
        <v>0</v>
      </c>
      <c r="AE407" s="7">
        <v>0</v>
      </c>
    </row>
    <row r="408" spans="1:31" ht="38.25" outlineLevel="3" x14ac:dyDescent="0.2">
      <c r="A408" s="5" t="s">
        <v>213</v>
      </c>
      <c r="B408" s="6" t="s">
        <v>167</v>
      </c>
      <c r="C408" s="6" t="s">
        <v>89</v>
      </c>
      <c r="D408" s="6" t="s">
        <v>214</v>
      </c>
      <c r="E408" s="6"/>
      <c r="F408" s="6"/>
      <c r="G408" s="6"/>
      <c r="H408" s="6"/>
      <c r="I408" s="7">
        <v>0</v>
      </c>
      <c r="J408" s="7">
        <v>100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15.6</v>
      </c>
      <c r="Z408" s="7">
        <v>15.6</v>
      </c>
      <c r="AA408" s="7">
        <v>-15.6</v>
      </c>
      <c r="AB408" s="8">
        <v>0.156</v>
      </c>
      <c r="AC408" s="7">
        <v>0</v>
      </c>
      <c r="AD408" s="8">
        <v>0</v>
      </c>
      <c r="AE408" s="7">
        <v>0</v>
      </c>
    </row>
    <row r="409" spans="1:31" ht="76.5" outlineLevel="4" x14ac:dyDescent="0.2">
      <c r="A409" s="5" t="s">
        <v>22</v>
      </c>
      <c r="B409" s="6" t="s">
        <v>167</v>
      </c>
      <c r="C409" s="6" t="s">
        <v>89</v>
      </c>
      <c r="D409" s="6" t="s">
        <v>214</v>
      </c>
      <c r="E409" s="6"/>
      <c r="F409" s="6"/>
      <c r="G409" s="6"/>
      <c r="H409" s="6"/>
      <c r="I409" s="7">
        <v>0</v>
      </c>
      <c r="J409" s="7">
        <v>4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2.1</v>
      </c>
      <c r="Z409" s="7">
        <v>2.1</v>
      </c>
      <c r="AA409" s="7">
        <v>-2.1</v>
      </c>
      <c r="AB409" s="8">
        <v>0.52500000000000002</v>
      </c>
      <c r="AC409" s="7">
        <v>0</v>
      </c>
      <c r="AD409" s="8">
        <v>0</v>
      </c>
      <c r="AE409" s="7">
        <v>0</v>
      </c>
    </row>
    <row r="410" spans="1:31" outlineLevel="5" x14ac:dyDescent="0.2">
      <c r="A410" s="5" t="s">
        <v>83</v>
      </c>
      <c r="B410" s="6" t="s">
        <v>167</v>
      </c>
      <c r="C410" s="6" t="s">
        <v>89</v>
      </c>
      <c r="D410" s="6" t="s">
        <v>214</v>
      </c>
      <c r="E410" s="6"/>
      <c r="F410" s="6"/>
      <c r="G410" s="6"/>
      <c r="H410" s="6"/>
      <c r="I410" s="7">
        <v>0</v>
      </c>
      <c r="J410" s="7">
        <v>4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2.1</v>
      </c>
      <c r="Z410" s="7">
        <v>2.1</v>
      </c>
      <c r="AA410" s="7">
        <v>-2.1</v>
      </c>
      <c r="AB410" s="8">
        <v>0.52500000000000002</v>
      </c>
      <c r="AC410" s="7">
        <v>0</v>
      </c>
      <c r="AD410" s="8">
        <v>0</v>
      </c>
      <c r="AE410" s="7">
        <v>0</v>
      </c>
    </row>
    <row r="411" spans="1:31" ht="25.5" outlineLevel="4" x14ac:dyDescent="0.2">
      <c r="A411" s="5" t="s">
        <v>12</v>
      </c>
      <c r="B411" s="6" t="s">
        <v>167</v>
      </c>
      <c r="C411" s="6" t="s">
        <v>89</v>
      </c>
      <c r="D411" s="6" t="s">
        <v>214</v>
      </c>
      <c r="E411" s="6"/>
      <c r="F411" s="6"/>
      <c r="G411" s="6"/>
      <c r="H411" s="6"/>
      <c r="I411" s="7">
        <v>0</v>
      </c>
      <c r="J411" s="7">
        <v>96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13.5</v>
      </c>
      <c r="Z411" s="7">
        <v>13.5</v>
      </c>
      <c r="AA411" s="7">
        <v>-13.5</v>
      </c>
      <c r="AB411" s="8">
        <v>0.140625</v>
      </c>
      <c r="AC411" s="7">
        <v>0</v>
      </c>
      <c r="AD411" s="8">
        <v>0</v>
      </c>
      <c r="AE411" s="7">
        <v>0</v>
      </c>
    </row>
    <row r="412" spans="1:31" outlineLevel="5" x14ac:dyDescent="0.2">
      <c r="A412" s="5" t="s">
        <v>84</v>
      </c>
      <c r="B412" s="6" t="s">
        <v>167</v>
      </c>
      <c r="C412" s="6" t="s">
        <v>89</v>
      </c>
      <c r="D412" s="6" t="s">
        <v>214</v>
      </c>
      <c r="E412" s="6"/>
      <c r="F412" s="6"/>
      <c r="G412" s="6"/>
      <c r="H412" s="6"/>
      <c r="I412" s="7">
        <v>0</v>
      </c>
      <c r="J412" s="7">
        <v>1.1000000000000001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1.1000000000000001</v>
      </c>
      <c r="Z412" s="7">
        <v>1.1000000000000001</v>
      </c>
      <c r="AA412" s="7">
        <v>-1.1000000000000001</v>
      </c>
      <c r="AB412" s="8">
        <v>1</v>
      </c>
      <c r="AC412" s="7">
        <v>0</v>
      </c>
      <c r="AD412" s="8">
        <v>0</v>
      </c>
      <c r="AE412" s="7">
        <v>0</v>
      </c>
    </row>
    <row r="413" spans="1:31" outlineLevel="5" x14ac:dyDescent="0.2">
      <c r="A413" s="5" t="s">
        <v>26</v>
      </c>
      <c r="B413" s="6" t="s">
        <v>167</v>
      </c>
      <c r="C413" s="6" t="s">
        <v>89</v>
      </c>
      <c r="D413" s="6" t="s">
        <v>214</v>
      </c>
      <c r="E413" s="6"/>
      <c r="F413" s="6"/>
      <c r="G413" s="6"/>
      <c r="H413" s="6"/>
      <c r="I413" s="7">
        <v>0</v>
      </c>
      <c r="J413" s="7">
        <v>94.9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12.4</v>
      </c>
      <c r="Z413" s="7">
        <v>12.4</v>
      </c>
      <c r="AA413" s="7">
        <v>-12.4</v>
      </c>
      <c r="AB413" s="8">
        <v>0.13066385669125394</v>
      </c>
      <c r="AC413" s="7">
        <v>0</v>
      </c>
      <c r="AD413" s="8">
        <v>0</v>
      </c>
      <c r="AE413" s="7">
        <v>0</v>
      </c>
    </row>
    <row r="414" spans="1:31" outlineLevel="1" x14ac:dyDescent="0.2">
      <c r="A414" s="5" t="s">
        <v>33</v>
      </c>
      <c r="B414" s="6" t="s">
        <v>167</v>
      </c>
      <c r="C414" s="6" t="s">
        <v>34</v>
      </c>
      <c r="D414" s="6" t="s">
        <v>7</v>
      </c>
      <c r="E414" s="6"/>
      <c r="F414" s="6"/>
      <c r="G414" s="6"/>
      <c r="H414" s="6"/>
      <c r="I414" s="7">
        <v>0</v>
      </c>
      <c r="J414" s="7">
        <v>2896.3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2822.7</v>
      </c>
      <c r="Z414" s="7">
        <v>2822.7</v>
      </c>
      <c r="AA414" s="7">
        <v>-2822.7</v>
      </c>
      <c r="AB414" s="8">
        <v>0.9745882677899389</v>
      </c>
      <c r="AC414" s="7">
        <v>0</v>
      </c>
      <c r="AD414" s="8">
        <v>0</v>
      </c>
      <c r="AE414" s="7">
        <v>0</v>
      </c>
    </row>
    <row r="415" spans="1:31" outlineLevel="2" x14ac:dyDescent="0.2">
      <c r="A415" s="5" t="s">
        <v>215</v>
      </c>
      <c r="B415" s="6" t="s">
        <v>167</v>
      </c>
      <c r="C415" s="6" t="s">
        <v>216</v>
      </c>
      <c r="D415" s="6" t="s">
        <v>7</v>
      </c>
      <c r="E415" s="6"/>
      <c r="F415" s="6"/>
      <c r="G415" s="6"/>
      <c r="H415" s="6"/>
      <c r="I415" s="7">
        <v>0</v>
      </c>
      <c r="J415" s="7">
        <v>100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41.7</v>
      </c>
      <c r="Z415" s="7">
        <v>41.7</v>
      </c>
      <c r="AA415" s="7">
        <v>-41.7</v>
      </c>
      <c r="AB415" s="8">
        <v>0.41699999999999998</v>
      </c>
      <c r="AC415" s="7">
        <v>0</v>
      </c>
      <c r="AD415" s="8">
        <v>0</v>
      </c>
      <c r="AE415" s="7">
        <v>0</v>
      </c>
    </row>
    <row r="416" spans="1:31" ht="38.25" outlineLevel="3" x14ac:dyDescent="0.2">
      <c r="A416" s="5" t="s">
        <v>217</v>
      </c>
      <c r="B416" s="6" t="s">
        <v>167</v>
      </c>
      <c r="C416" s="6" t="s">
        <v>216</v>
      </c>
      <c r="D416" s="6" t="s">
        <v>218</v>
      </c>
      <c r="E416" s="6"/>
      <c r="F416" s="6"/>
      <c r="G416" s="6"/>
      <c r="H416" s="6"/>
      <c r="I416" s="7">
        <v>0</v>
      </c>
      <c r="J416" s="7">
        <v>100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41.7</v>
      </c>
      <c r="Z416" s="7">
        <v>41.7</v>
      </c>
      <c r="AA416" s="7">
        <v>-41.7</v>
      </c>
      <c r="AB416" s="8">
        <v>0.41699999999999998</v>
      </c>
      <c r="AC416" s="7">
        <v>0</v>
      </c>
      <c r="AD416" s="8">
        <v>0</v>
      </c>
      <c r="AE416" s="7">
        <v>0</v>
      </c>
    </row>
    <row r="417" spans="1:31" ht="25.5" outlineLevel="4" x14ac:dyDescent="0.2">
      <c r="A417" s="5" t="s">
        <v>39</v>
      </c>
      <c r="B417" s="6" t="s">
        <v>167</v>
      </c>
      <c r="C417" s="6" t="s">
        <v>216</v>
      </c>
      <c r="D417" s="6" t="s">
        <v>218</v>
      </c>
      <c r="E417" s="6"/>
      <c r="F417" s="6"/>
      <c r="G417" s="6"/>
      <c r="H417" s="6"/>
      <c r="I417" s="7">
        <v>0</v>
      </c>
      <c r="J417" s="7">
        <v>100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41.7</v>
      </c>
      <c r="Z417" s="7">
        <v>41.7</v>
      </c>
      <c r="AA417" s="7">
        <v>-41.7</v>
      </c>
      <c r="AB417" s="8">
        <v>0.41699999999999998</v>
      </c>
      <c r="AC417" s="7">
        <v>0</v>
      </c>
      <c r="AD417" s="8">
        <v>0</v>
      </c>
      <c r="AE417" s="7">
        <v>0</v>
      </c>
    </row>
    <row r="418" spans="1:31" ht="38.25" outlineLevel="5" x14ac:dyDescent="0.2">
      <c r="A418" s="5" t="s">
        <v>111</v>
      </c>
      <c r="B418" s="6" t="s">
        <v>167</v>
      </c>
      <c r="C418" s="6" t="s">
        <v>216</v>
      </c>
      <c r="D418" s="6" t="s">
        <v>218</v>
      </c>
      <c r="E418" s="6"/>
      <c r="F418" s="6"/>
      <c r="G418" s="6"/>
      <c r="H418" s="6"/>
      <c r="I418" s="7">
        <v>0</v>
      </c>
      <c r="J418" s="7">
        <v>100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41.7</v>
      </c>
      <c r="Z418" s="7">
        <v>41.7</v>
      </c>
      <c r="AA418" s="7">
        <v>-41.7</v>
      </c>
      <c r="AB418" s="8">
        <v>0.41699999999999998</v>
      </c>
      <c r="AC418" s="7">
        <v>0</v>
      </c>
      <c r="AD418" s="8">
        <v>0</v>
      </c>
      <c r="AE418" s="7">
        <v>0</v>
      </c>
    </row>
    <row r="419" spans="1:31" ht="38.25" outlineLevel="3" x14ac:dyDescent="0.2">
      <c r="A419" s="5" t="s">
        <v>219</v>
      </c>
      <c r="B419" s="6" t="s">
        <v>167</v>
      </c>
      <c r="C419" s="6" t="s">
        <v>216</v>
      </c>
      <c r="D419" s="6" t="s">
        <v>220</v>
      </c>
      <c r="E419" s="6"/>
      <c r="F419" s="6"/>
      <c r="G419" s="6"/>
      <c r="H419" s="6"/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8">
        <v>0</v>
      </c>
      <c r="AC419" s="7">
        <v>0</v>
      </c>
      <c r="AD419" s="8">
        <v>0</v>
      </c>
      <c r="AE419" s="7">
        <v>0</v>
      </c>
    </row>
    <row r="420" spans="1:31" ht="25.5" outlineLevel="4" x14ac:dyDescent="0.2">
      <c r="A420" s="5" t="s">
        <v>39</v>
      </c>
      <c r="B420" s="6" t="s">
        <v>167</v>
      </c>
      <c r="C420" s="6" t="s">
        <v>216</v>
      </c>
      <c r="D420" s="6" t="s">
        <v>220</v>
      </c>
      <c r="E420" s="6"/>
      <c r="F420" s="6"/>
      <c r="G420" s="6"/>
      <c r="H420" s="6"/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8">
        <v>0</v>
      </c>
      <c r="AC420" s="7">
        <v>0</v>
      </c>
      <c r="AD420" s="8">
        <v>0</v>
      </c>
      <c r="AE420" s="7">
        <v>0</v>
      </c>
    </row>
    <row r="421" spans="1:31" ht="38.25" outlineLevel="5" x14ac:dyDescent="0.2">
      <c r="A421" s="5" t="s">
        <v>111</v>
      </c>
      <c r="B421" s="6" t="s">
        <v>167</v>
      </c>
      <c r="C421" s="6" t="s">
        <v>216</v>
      </c>
      <c r="D421" s="6" t="s">
        <v>220</v>
      </c>
      <c r="E421" s="6"/>
      <c r="F421" s="6"/>
      <c r="G421" s="6"/>
      <c r="H421" s="6"/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8">
        <v>0</v>
      </c>
      <c r="AC421" s="7">
        <v>0</v>
      </c>
      <c r="AD421" s="8">
        <v>0</v>
      </c>
      <c r="AE421" s="7">
        <v>0</v>
      </c>
    </row>
    <row r="422" spans="1:31" outlineLevel="2" x14ac:dyDescent="0.2">
      <c r="A422" s="5" t="s">
        <v>35</v>
      </c>
      <c r="B422" s="6" t="s">
        <v>167</v>
      </c>
      <c r="C422" s="6" t="s">
        <v>36</v>
      </c>
      <c r="D422" s="6" t="s">
        <v>7</v>
      </c>
      <c r="E422" s="6"/>
      <c r="F422" s="6"/>
      <c r="G422" s="6"/>
      <c r="H422" s="6"/>
      <c r="I422" s="7">
        <v>0</v>
      </c>
      <c r="J422" s="7">
        <v>2796.3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2781</v>
      </c>
      <c r="Z422" s="7">
        <v>2781</v>
      </c>
      <c r="AA422" s="7">
        <v>-2781</v>
      </c>
      <c r="AB422" s="8">
        <v>0.99452848406823302</v>
      </c>
      <c r="AC422" s="7">
        <v>0</v>
      </c>
      <c r="AD422" s="8">
        <v>0</v>
      </c>
      <c r="AE422" s="7">
        <v>0</v>
      </c>
    </row>
    <row r="423" spans="1:31" ht="38.25" outlineLevel="3" x14ac:dyDescent="0.2">
      <c r="A423" s="5" t="s">
        <v>219</v>
      </c>
      <c r="B423" s="6" t="s">
        <v>167</v>
      </c>
      <c r="C423" s="6" t="s">
        <v>36</v>
      </c>
      <c r="D423" s="6" t="s">
        <v>220</v>
      </c>
      <c r="E423" s="6"/>
      <c r="F423" s="6"/>
      <c r="G423" s="6"/>
      <c r="H423" s="6"/>
      <c r="I423" s="7">
        <v>0</v>
      </c>
      <c r="J423" s="7">
        <v>44.8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44.8</v>
      </c>
      <c r="Z423" s="7">
        <v>44.8</v>
      </c>
      <c r="AA423" s="7">
        <v>-44.8</v>
      </c>
      <c r="AB423" s="8">
        <v>1</v>
      </c>
      <c r="AC423" s="7">
        <v>0</v>
      </c>
      <c r="AD423" s="8">
        <v>0</v>
      </c>
      <c r="AE423" s="7">
        <v>0</v>
      </c>
    </row>
    <row r="424" spans="1:31" ht="25.5" outlineLevel="4" x14ac:dyDescent="0.2">
      <c r="A424" s="5" t="s">
        <v>39</v>
      </c>
      <c r="B424" s="6" t="s">
        <v>167</v>
      </c>
      <c r="C424" s="6" t="s">
        <v>36</v>
      </c>
      <c r="D424" s="6" t="s">
        <v>220</v>
      </c>
      <c r="E424" s="6"/>
      <c r="F424" s="6"/>
      <c r="G424" s="6"/>
      <c r="H424" s="6"/>
      <c r="I424" s="7">
        <v>0</v>
      </c>
      <c r="J424" s="7">
        <v>44.8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44.8</v>
      </c>
      <c r="Z424" s="7">
        <v>44.8</v>
      </c>
      <c r="AA424" s="7">
        <v>-44.8</v>
      </c>
      <c r="AB424" s="8">
        <v>1</v>
      </c>
      <c r="AC424" s="7">
        <v>0</v>
      </c>
      <c r="AD424" s="8">
        <v>0</v>
      </c>
      <c r="AE424" s="7">
        <v>0</v>
      </c>
    </row>
    <row r="425" spans="1:31" ht="38.25" outlineLevel="5" x14ac:dyDescent="0.2">
      <c r="A425" s="5" t="s">
        <v>111</v>
      </c>
      <c r="B425" s="6" t="s">
        <v>167</v>
      </c>
      <c r="C425" s="6" t="s">
        <v>36</v>
      </c>
      <c r="D425" s="6" t="s">
        <v>220</v>
      </c>
      <c r="E425" s="6"/>
      <c r="F425" s="6"/>
      <c r="G425" s="6"/>
      <c r="H425" s="6"/>
      <c r="I425" s="7">
        <v>0</v>
      </c>
      <c r="J425" s="7">
        <v>44.8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44.8</v>
      </c>
      <c r="Z425" s="7">
        <v>44.8</v>
      </c>
      <c r="AA425" s="7">
        <v>-44.8</v>
      </c>
      <c r="AB425" s="8">
        <v>1</v>
      </c>
      <c r="AC425" s="7">
        <v>0</v>
      </c>
      <c r="AD425" s="8">
        <v>0</v>
      </c>
      <c r="AE425" s="7">
        <v>0</v>
      </c>
    </row>
    <row r="426" spans="1:31" ht="38.25" outlineLevel="3" x14ac:dyDescent="0.2">
      <c r="A426" s="5" t="s">
        <v>221</v>
      </c>
      <c r="B426" s="6" t="s">
        <v>167</v>
      </c>
      <c r="C426" s="6" t="s">
        <v>36</v>
      </c>
      <c r="D426" s="6" t="s">
        <v>222</v>
      </c>
      <c r="E426" s="6"/>
      <c r="F426" s="6"/>
      <c r="G426" s="6"/>
      <c r="H426" s="6"/>
      <c r="I426" s="7">
        <v>0</v>
      </c>
      <c r="J426" s="7">
        <v>23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23</v>
      </c>
      <c r="Z426" s="7">
        <v>23</v>
      </c>
      <c r="AA426" s="7">
        <v>-23</v>
      </c>
      <c r="AB426" s="8">
        <v>1</v>
      </c>
      <c r="AC426" s="7">
        <v>0</v>
      </c>
      <c r="AD426" s="8">
        <v>0</v>
      </c>
      <c r="AE426" s="7">
        <v>0</v>
      </c>
    </row>
    <row r="427" spans="1:31" ht="25.5" outlineLevel="4" x14ac:dyDescent="0.2">
      <c r="A427" s="5" t="s">
        <v>39</v>
      </c>
      <c r="B427" s="6" t="s">
        <v>167</v>
      </c>
      <c r="C427" s="6" t="s">
        <v>36</v>
      </c>
      <c r="D427" s="6" t="s">
        <v>222</v>
      </c>
      <c r="E427" s="6"/>
      <c r="F427" s="6"/>
      <c r="G427" s="6"/>
      <c r="H427" s="6"/>
      <c r="I427" s="7">
        <v>0</v>
      </c>
      <c r="J427" s="7">
        <v>23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23</v>
      </c>
      <c r="Z427" s="7">
        <v>23</v>
      </c>
      <c r="AA427" s="7">
        <v>-23</v>
      </c>
      <c r="AB427" s="8">
        <v>1</v>
      </c>
      <c r="AC427" s="7">
        <v>0</v>
      </c>
      <c r="AD427" s="8">
        <v>0</v>
      </c>
      <c r="AE427" s="7">
        <v>0</v>
      </c>
    </row>
    <row r="428" spans="1:31" ht="38.25" outlineLevel="5" x14ac:dyDescent="0.2">
      <c r="A428" s="5" t="s">
        <v>111</v>
      </c>
      <c r="B428" s="6" t="s">
        <v>167</v>
      </c>
      <c r="C428" s="6" t="s">
        <v>36</v>
      </c>
      <c r="D428" s="6" t="s">
        <v>222</v>
      </c>
      <c r="E428" s="6"/>
      <c r="F428" s="6"/>
      <c r="G428" s="6"/>
      <c r="H428" s="6"/>
      <c r="I428" s="7">
        <v>0</v>
      </c>
      <c r="J428" s="7">
        <v>23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23</v>
      </c>
      <c r="Z428" s="7">
        <v>23</v>
      </c>
      <c r="AA428" s="7">
        <v>-23</v>
      </c>
      <c r="AB428" s="8">
        <v>1</v>
      </c>
      <c r="AC428" s="7">
        <v>0</v>
      </c>
      <c r="AD428" s="8">
        <v>0</v>
      </c>
      <c r="AE428" s="7">
        <v>0</v>
      </c>
    </row>
    <row r="429" spans="1:31" ht="38.25" outlineLevel="3" x14ac:dyDescent="0.2">
      <c r="A429" s="5" t="s">
        <v>223</v>
      </c>
      <c r="B429" s="6" t="s">
        <v>167</v>
      </c>
      <c r="C429" s="6" t="s">
        <v>36</v>
      </c>
      <c r="D429" s="6" t="s">
        <v>224</v>
      </c>
      <c r="E429" s="6"/>
      <c r="F429" s="6"/>
      <c r="G429" s="6"/>
      <c r="H429" s="6"/>
      <c r="I429" s="7">
        <v>0</v>
      </c>
      <c r="J429" s="7">
        <v>1898.3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1887.6</v>
      </c>
      <c r="Z429" s="7">
        <v>1887.6</v>
      </c>
      <c r="AA429" s="7">
        <v>-1887.6</v>
      </c>
      <c r="AB429" s="8">
        <v>0.9943633777590476</v>
      </c>
      <c r="AC429" s="7">
        <v>0</v>
      </c>
      <c r="AD429" s="8">
        <v>0</v>
      </c>
      <c r="AE429" s="7">
        <v>0</v>
      </c>
    </row>
    <row r="430" spans="1:31" ht="25.5" outlineLevel="4" x14ac:dyDescent="0.2">
      <c r="A430" s="5" t="s">
        <v>39</v>
      </c>
      <c r="B430" s="6" t="s">
        <v>167</v>
      </c>
      <c r="C430" s="6" t="s">
        <v>36</v>
      </c>
      <c r="D430" s="6" t="s">
        <v>224</v>
      </c>
      <c r="E430" s="6"/>
      <c r="F430" s="6"/>
      <c r="G430" s="6"/>
      <c r="H430" s="6"/>
      <c r="I430" s="7">
        <v>0</v>
      </c>
      <c r="J430" s="7">
        <v>1898.3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1887.6</v>
      </c>
      <c r="Z430" s="7">
        <v>1887.6</v>
      </c>
      <c r="AA430" s="7">
        <v>-1887.6</v>
      </c>
      <c r="AB430" s="8">
        <v>0.9943633777590476</v>
      </c>
      <c r="AC430" s="7">
        <v>0</v>
      </c>
      <c r="AD430" s="8">
        <v>0</v>
      </c>
      <c r="AE430" s="7">
        <v>0</v>
      </c>
    </row>
    <row r="431" spans="1:31" ht="25.5" outlineLevel="5" x14ac:dyDescent="0.2">
      <c r="A431" s="5" t="s">
        <v>40</v>
      </c>
      <c r="B431" s="6" t="s">
        <v>167</v>
      </c>
      <c r="C431" s="6" t="s">
        <v>36</v>
      </c>
      <c r="D431" s="6" t="s">
        <v>224</v>
      </c>
      <c r="E431" s="6"/>
      <c r="F431" s="6"/>
      <c r="G431" s="6"/>
      <c r="H431" s="6"/>
      <c r="I431" s="7">
        <v>0</v>
      </c>
      <c r="J431" s="7">
        <v>1898.3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1887.6</v>
      </c>
      <c r="Z431" s="7">
        <v>1887.6</v>
      </c>
      <c r="AA431" s="7">
        <v>-1887.6</v>
      </c>
      <c r="AB431" s="8">
        <v>0.9943633777590476</v>
      </c>
      <c r="AC431" s="7">
        <v>0</v>
      </c>
      <c r="AD431" s="8">
        <v>0</v>
      </c>
      <c r="AE431" s="7">
        <v>0</v>
      </c>
    </row>
    <row r="432" spans="1:31" ht="38.25" outlineLevel="3" x14ac:dyDescent="0.2">
      <c r="A432" s="5" t="s">
        <v>225</v>
      </c>
      <c r="B432" s="6" t="s">
        <v>167</v>
      </c>
      <c r="C432" s="6" t="s">
        <v>36</v>
      </c>
      <c r="D432" s="6" t="s">
        <v>226</v>
      </c>
      <c r="E432" s="6"/>
      <c r="F432" s="6"/>
      <c r="G432" s="6"/>
      <c r="H432" s="6"/>
      <c r="I432" s="7">
        <v>0</v>
      </c>
      <c r="J432" s="7">
        <v>830.2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825.6</v>
      </c>
      <c r="Z432" s="7">
        <v>825.6</v>
      </c>
      <c r="AA432" s="7">
        <v>-825.6</v>
      </c>
      <c r="AB432" s="8">
        <v>0.99445916646591181</v>
      </c>
      <c r="AC432" s="7">
        <v>0</v>
      </c>
      <c r="AD432" s="8">
        <v>0</v>
      </c>
      <c r="AE432" s="7">
        <v>0</v>
      </c>
    </row>
    <row r="433" spans="1:31" ht="25.5" outlineLevel="4" x14ac:dyDescent="0.2">
      <c r="A433" s="5" t="s">
        <v>39</v>
      </c>
      <c r="B433" s="6" t="s">
        <v>167</v>
      </c>
      <c r="C433" s="6" t="s">
        <v>36</v>
      </c>
      <c r="D433" s="6" t="s">
        <v>226</v>
      </c>
      <c r="E433" s="6"/>
      <c r="F433" s="6"/>
      <c r="G433" s="6"/>
      <c r="H433" s="6"/>
      <c r="I433" s="7">
        <v>0</v>
      </c>
      <c r="J433" s="7">
        <v>830.2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825.6</v>
      </c>
      <c r="Z433" s="7">
        <v>825.6</v>
      </c>
      <c r="AA433" s="7">
        <v>-825.6</v>
      </c>
      <c r="AB433" s="8">
        <v>0.99445916646591181</v>
      </c>
      <c r="AC433" s="7">
        <v>0</v>
      </c>
      <c r="AD433" s="8">
        <v>0</v>
      </c>
      <c r="AE433" s="7">
        <v>0</v>
      </c>
    </row>
    <row r="434" spans="1:31" ht="25.5" outlineLevel="5" x14ac:dyDescent="0.2">
      <c r="A434" s="5" t="s">
        <v>40</v>
      </c>
      <c r="B434" s="6" t="s">
        <v>167</v>
      </c>
      <c r="C434" s="6" t="s">
        <v>36</v>
      </c>
      <c r="D434" s="6" t="s">
        <v>226</v>
      </c>
      <c r="E434" s="6"/>
      <c r="F434" s="6"/>
      <c r="G434" s="6"/>
      <c r="H434" s="6"/>
      <c r="I434" s="7">
        <v>0</v>
      </c>
      <c r="J434" s="7">
        <v>830.2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825.6</v>
      </c>
      <c r="Z434" s="7">
        <v>825.6</v>
      </c>
      <c r="AA434" s="7">
        <v>-825.6</v>
      </c>
      <c r="AB434" s="8">
        <v>0.99445916646591181</v>
      </c>
      <c r="AC434" s="7">
        <v>0</v>
      </c>
      <c r="AD434" s="8">
        <v>0</v>
      </c>
      <c r="AE434" s="7">
        <v>0</v>
      </c>
    </row>
    <row r="435" spans="1:31" ht="38.25" x14ac:dyDescent="0.2">
      <c r="A435" s="5" t="s">
        <v>227</v>
      </c>
      <c r="B435" s="6" t="s">
        <v>228</v>
      </c>
      <c r="C435" s="6" t="s">
        <v>6</v>
      </c>
      <c r="D435" s="6" t="s">
        <v>7</v>
      </c>
      <c r="E435" s="6"/>
      <c r="F435" s="6"/>
      <c r="G435" s="6"/>
      <c r="H435" s="6"/>
      <c r="I435" s="7">
        <v>0</v>
      </c>
      <c r="J435" s="7">
        <v>123683.8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33326</v>
      </c>
      <c r="Z435" s="7">
        <v>33326</v>
      </c>
      <c r="AA435" s="7">
        <v>-33326</v>
      </c>
      <c r="AB435" s="8">
        <v>0.26944514964773075</v>
      </c>
      <c r="AC435" s="7">
        <v>0</v>
      </c>
      <c r="AD435" s="8">
        <v>0</v>
      </c>
      <c r="AE435" s="7">
        <v>0</v>
      </c>
    </row>
    <row r="436" spans="1:31" outlineLevel="1" x14ac:dyDescent="0.2">
      <c r="A436" s="5" t="s">
        <v>8</v>
      </c>
      <c r="B436" s="6" t="s">
        <v>228</v>
      </c>
      <c r="C436" s="6" t="s">
        <v>9</v>
      </c>
      <c r="D436" s="6" t="s">
        <v>7</v>
      </c>
      <c r="E436" s="6"/>
      <c r="F436" s="6"/>
      <c r="G436" s="6"/>
      <c r="H436" s="6"/>
      <c r="I436" s="7">
        <v>0</v>
      </c>
      <c r="J436" s="7">
        <v>80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18</v>
      </c>
      <c r="Z436" s="7">
        <v>18</v>
      </c>
      <c r="AA436" s="7">
        <v>-18</v>
      </c>
      <c r="AB436" s="8">
        <v>0.22500000000000001</v>
      </c>
      <c r="AC436" s="7">
        <v>0</v>
      </c>
      <c r="AD436" s="8">
        <v>0</v>
      </c>
      <c r="AE436" s="7">
        <v>0</v>
      </c>
    </row>
    <row r="437" spans="1:31" outlineLevel="2" x14ac:dyDescent="0.2">
      <c r="A437" s="5" t="s">
        <v>136</v>
      </c>
      <c r="B437" s="6" t="s">
        <v>228</v>
      </c>
      <c r="C437" s="6" t="s">
        <v>137</v>
      </c>
      <c r="D437" s="6" t="s">
        <v>7</v>
      </c>
      <c r="E437" s="6"/>
      <c r="F437" s="6"/>
      <c r="G437" s="6"/>
      <c r="H437" s="6"/>
      <c r="I437" s="7">
        <v>0</v>
      </c>
      <c r="J437" s="7">
        <v>80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18</v>
      </c>
      <c r="Z437" s="7">
        <v>18</v>
      </c>
      <c r="AA437" s="7">
        <v>-18</v>
      </c>
      <c r="AB437" s="8">
        <v>0.22500000000000001</v>
      </c>
      <c r="AC437" s="7">
        <v>0</v>
      </c>
      <c r="AD437" s="8">
        <v>0</v>
      </c>
      <c r="AE437" s="7">
        <v>0</v>
      </c>
    </row>
    <row r="438" spans="1:31" ht="38.25" outlineLevel="3" x14ac:dyDescent="0.2">
      <c r="A438" s="5" t="s">
        <v>229</v>
      </c>
      <c r="B438" s="6" t="s">
        <v>228</v>
      </c>
      <c r="C438" s="6" t="s">
        <v>137</v>
      </c>
      <c r="D438" s="6" t="s">
        <v>230</v>
      </c>
      <c r="E438" s="6"/>
      <c r="F438" s="6"/>
      <c r="G438" s="6"/>
      <c r="H438" s="6"/>
      <c r="I438" s="7">
        <v>0</v>
      </c>
      <c r="J438" s="7">
        <v>80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18</v>
      </c>
      <c r="Z438" s="7">
        <v>18</v>
      </c>
      <c r="AA438" s="7">
        <v>-18</v>
      </c>
      <c r="AB438" s="8">
        <v>0.22500000000000001</v>
      </c>
      <c r="AC438" s="7">
        <v>0</v>
      </c>
      <c r="AD438" s="8">
        <v>0</v>
      </c>
      <c r="AE438" s="7">
        <v>0</v>
      </c>
    </row>
    <row r="439" spans="1:31" ht="25.5" outlineLevel="4" x14ac:dyDescent="0.2">
      <c r="A439" s="5" t="s">
        <v>12</v>
      </c>
      <c r="B439" s="6" t="s">
        <v>228</v>
      </c>
      <c r="C439" s="6" t="s">
        <v>137</v>
      </c>
      <c r="D439" s="6" t="s">
        <v>230</v>
      </c>
      <c r="E439" s="6"/>
      <c r="F439" s="6"/>
      <c r="G439" s="6"/>
      <c r="H439" s="6"/>
      <c r="I439" s="7">
        <v>0</v>
      </c>
      <c r="J439" s="7">
        <v>80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18</v>
      </c>
      <c r="Z439" s="7">
        <v>18</v>
      </c>
      <c r="AA439" s="7">
        <v>-18</v>
      </c>
      <c r="AB439" s="8">
        <v>0.22500000000000001</v>
      </c>
      <c r="AC439" s="7">
        <v>0</v>
      </c>
      <c r="AD439" s="8">
        <v>0</v>
      </c>
      <c r="AE439" s="7">
        <v>0</v>
      </c>
    </row>
    <row r="440" spans="1:31" outlineLevel="5" x14ac:dyDescent="0.2">
      <c r="A440" s="5" t="s">
        <v>26</v>
      </c>
      <c r="B440" s="6" t="s">
        <v>228</v>
      </c>
      <c r="C440" s="6" t="s">
        <v>137</v>
      </c>
      <c r="D440" s="6" t="s">
        <v>230</v>
      </c>
      <c r="E440" s="6"/>
      <c r="F440" s="6"/>
      <c r="G440" s="6"/>
      <c r="H440" s="6"/>
      <c r="I440" s="7">
        <v>0</v>
      </c>
      <c r="J440" s="7">
        <v>80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18</v>
      </c>
      <c r="Z440" s="7">
        <v>18</v>
      </c>
      <c r="AA440" s="7">
        <v>-18</v>
      </c>
      <c r="AB440" s="8">
        <v>0.22500000000000001</v>
      </c>
      <c r="AC440" s="7">
        <v>0</v>
      </c>
      <c r="AD440" s="8">
        <v>0</v>
      </c>
      <c r="AE440" s="7">
        <v>0</v>
      </c>
    </row>
    <row r="441" spans="1:31" outlineLevel="1" x14ac:dyDescent="0.2">
      <c r="A441" s="5" t="s">
        <v>16</v>
      </c>
      <c r="B441" s="6" t="s">
        <v>228</v>
      </c>
      <c r="C441" s="6" t="s">
        <v>17</v>
      </c>
      <c r="D441" s="6" t="s">
        <v>7</v>
      </c>
      <c r="E441" s="6"/>
      <c r="F441" s="6"/>
      <c r="G441" s="6"/>
      <c r="H441" s="6"/>
      <c r="I441" s="7">
        <v>0</v>
      </c>
      <c r="J441" s="7">
        <v>84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47</v>
      </c>
      <c r="Z441" s="7">
        <v>47</v>
      </c>
      <c r="AA441" s="7">
        <v>-47</v>
      </c>
      <c r="AB441" s="8">
        <v>0.55952380952380953</v>
      </c>
      <c r="AC441" s="7">
        <v>0</v>
      </c>
      <c r="AD441" s="8">
        <v>0</v>
      </c>
      <c r="AE441" s="7">
        <v>0</v>
      </c>
    </row>
    <row r="442" spans="1:31" ht="25.5" outlineLevel="2" x14ac:dyDescent="0.2">
      <c r="A442" s="5" t="s">
        <v>231</v>
      </c>
      <c r="B442" s="6" t="s">
        <v>228</v>
      </c>
      <c r="C442" s="6" t="s">
        <v>232</v>
      </c>
      <c r="D442" s="6" t="s">
        <v>7</v>
      </c>
      <c r="E442" s="6"/>
      <c r="F442" s="6"/>
      <c r="G442" s="6"/>
      <c r="H442" s="6"/>
      <c r="I442" s="7">
        <v>0</v>
      </c>
      <c r="J442" s="7">
        <v>84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47</v>
      </c>
      <c r="Z442" s="7">
        <v>47</v>
      </c>
      <c r="AA442" s="7">
        <v>-47</v>
      </c>
      <c r="AB442" s="8">
        <v>0.55952380952380953</v>
      </c>
      <c r="AC442" s="7">
        <v>0</v>
      </c>
      <c r="AD442" s="8">
        <v>0</v>
      </c>
      <c r="AE442" s="7">
        <v>0</v>
      </c>
    </row>
    <row r="443" spans="1:31" ht="51" outlineLevel="3" x14ac:dyDescent="0.2">
      <c r="A443" s="5" t="s">
        <v>233</v>
      </c>
      <c r="B443" s="6" t="s">
        <v>228</v>
      </c>
      <c r="C443" s="6" t="s">
        <v>232</v>
      </c>
      <c r="D443" s="6" t="s">
        <v>234</v>
      </c>
      <c r="E443" s="6"/>
      <c r="F443" s="6"/>
      <c r="G443" s="6"/>
      <c r="H443" s="6"/>
      <c r="I443" s="7">
        <v>0</v>
      </c>
      <c r="J443" s="7">
        <v>84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47</v>
      </c>
      <c r="Z443" s="7">
        <v>47</v>
      </c>
      <c r="AA443" s="7">
        <v>-47</v>
      </c>
      <c r="AB443" s="8">
        <v>0.55952380952380953</v>
      </c>
      <c r="AC443" s="7">
        <v>0</v>
      </c>
      <c r="AD443" s="8">
        <v>0</v>
      </c>
      <c r="AE443" s="7">
        <v>0</v>
      </c>
    </row>
    <row r="444" spans="1:31" ht="25.5" outlineLevel="4" x14ac:dyDescent="0.2">
      <c r="A444" s="5" t="s">
        <v>12</v>
      </c>
      <c r="B444" s="6" t="s">
        <v>228</v>
      </c>
      <c r="C444" s="6" t="s">
        <v>232</v>
      </c>
      <c r="D444" s="6" t="s">
        <v>234</v>
      </c>
      <c r="E444" s="6"/>
      <c r="F444" s="6"/>
      <c r="G444" s="6"/>
      <c r="H444" s="6"/>
      <c r="I444" s="7">
        <v>0</v>
      </c>
      <c r="J444" s="7">
        <v>84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47</v>
      </c>
      <c r="Z444" s="7">
        <v>47</v>
      </c>
      <c r="AA444" s="7">
        <v>-47</v>
      </c>
      <c r="AB444" s="8">
        <v>0.55952380952380953</v>
      </c>
      <c r="AC444" s="7">
        <v>0</v>
      </c>
      <c r="AD444" s="8">
        <v>0</v>
      </c>
      <c r="AE444" s="7">
        <v>0</v>
      </c>
    </row>
    <row r="445" spans="1:31" outlineLevel="5" x14ac:dyDescent="0.2">
      <c r="A445" s="5" t="s">
        <v>26</v>
      </c>
      <c r="B445" s="6" t="s">
        <v>228</v>
      </c>
      <c r="C445" s="6" t="s">
        <v>232</v>
      </c>
      <c r="D445" s="6" t="s">
        <v>234</v>
      </c>
      <c r="E445" s="6"/>
      <c r="F445" s="6"/>
      <c r="G445" s="6"/>
      <c r="H445" s="6"/>
      <c r="I445" s="7">
        <v>0</v>
      </c>
      <c r="J445" s="7">
        <v>84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47</v>
      </c>
      <c r="Z445" s="7">
        <v>47</v>
      </c>
      <c r="AA445" s="7">
        <v>-47</v>
      </c>
      <c r="AB445" s="8">
        <v>0.55952380952380953</v>
      </c>
      <c r="AC445" s="7">
        <v>0</v>
      </c>
      <c r="AD445" s="8">
        <v>0</v>
      </c>
      <c r="AE445" s="7">
        <v>0</v>
      </c>
    </row>
    <row r="446" spans="1:31" outlineLevel="1" x14ac:dyDescent="0.2">
      <c r="A446" s="5" t="s">
        <v>140</v>
      </c>
      <c r="B446" s="6" t="s">
        <v>228</v>
      </c>
      <c r="C446" s="6" t="s">
        <v>141</v>
      </c>
      <c r="D446" s="6" t="s">
        <v>7</v>
      </c>
      <c r="E446" s="6"/>
      <c r="F446" s="6"/>
      <c r="G446" s="6"/>
      <c r="H446" s="6"/>
      <c r="I446" s="7">
        <v>0</v>
      </c>
      <c r="J446" s="7">
        <v>43758.6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8372.2999999999993</v>
      </c>
      <c r="Z446" s="7">
        <v>8372.2999999999993</v>
      </c>
      <c r="AA446" s="7">
        <v>-8372.2999999999993</v>
      </c>
      <c r="AB446" s="8">
        <v>0.19132924727939193</v>
      </c>
      <c r="AC446" s="7">
        <v>0</v>
      </c>
      <c r="AD446" s="8">
        <v>0</v>
      </c>
      <c r="AE446" s="7">
        <v>0</v>
      </c>
    </row>
    <row r="447" spans="1:31" outlineLevel="2" x14ac:dyDescent="0.2">
      <c r="A447" s="5" t="s">
        <v>235</v>
      </c>
      <c r="B447" s="6" t="s">
        <v>228</v>
      </c>
      <c r="C447" s="6" t="s">
        <v>236</v>
      </c>
      <c r="D447" s="6" t="s">
        <v>7</v>
      </c>
      <c r="E447" s="6"/>
      <c r="F447" s="6"/>
      <c r="G447" s="6"/>
      <c r="H447" s="6"/>
      <c r="I447" s="7">
        <v>0</v>
      </c>
      <c r="J447" s="7">
        <v>4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8">
        <v>0</v>
      </c>
      <c r="AC447" s="7">
        <v>0</v>
      </c>
      <c r="AD447" s="8">
        <v>0</v>
      </c>
      <c r="AE447" s="7">
        <v>0</v>
      </c>
    </row>
    <row r="448" spans="1:31" ht="51" outlineLevel="3" x14ac:dyDescent="0.2">
      <c r="A448" s="5" t="s">
        <v>237</v>
      </c>
      <c r="B448" s="6" t="s">
        <v>228</v>
      </c>
      <c r="C448" s="6" t="s">
        <v>236</v>
      </c>
      <c r="D448" s="6" t="s">
        <v>238</v>
      </c>
      <c r="E448" s="6"/>
      <c r="F448" s="6"/>
      <c r="G448" s="6"/>
      <c r="H448" s="6"/>
      <c r="I448" s="7">
        <v>0</v>
      </c>
      <c r="J448" s="7">
        <v>4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8">
        <v>0</v>
      </c>
      <c r="AC448" s="7">
        <v>0</v>
      </c>
      <c r="AD448" s="8">
        <v>0</v>
      </c>
      <c r="AE448" s="7">
        <v>0</v>
      </c>
    </row>
    <row r="449" spans="1:31" ht="25.5" outlineLevel="4" x14ac:dyDescent="0.2">
      <c r="A449" s="5" t="s">
        <v>12</v>
      </c>
      <c r="B449" s="6" t="s">
        <v>228</v>
      </c>
      <c r="C449" s="6" t="s">
        <v>236</v>
      </c>
      <c r="D449" s="6" t="s">
        <v>238</v>
      </c>
      <c r="E449" s="6"/>
      <c r="F449" s="6"/>
      <c r="G449" s="6"/>
      <c r="H449" s="6"/>
      <c r="I449" s="7">
        <v>0</v>
      </c>
      <c r="J449" s="7">
        <v>4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8">
        <v>0</v>
      </c>
      <c r="AC449" s="7">
        <v>0</v>
      </c>
      <c r="AD449" s="8">
        <v>0</v>
      </c>
      <c r="AE449" s="7">
        <v>0</v>
      </c>
    </row>
    <row r="450" spans="1:31" ht="25.5" outlineLevel="5" x14ac:dyDescent="0.2">
      <c r="A450" s="5" t="s">
        <v>13</v>
      </c>
      <c r="B450" s="6" t="s">
        <v>228</v>
      </c>
      <c r="C450" s="6" t="s">
        <v>236</v>
      </c>
      <c r="D450" s="6" t="s">
        <v>238</v>
      </c>
      <c r="E450" s="6"/>
      <c r="F450" s="6"/>
      <c r="G450" s="6"/>
      <c r="H450" s="6"/>
      <c r="I450" s="7">
        <v>0</v>
      </c>
      <c r="J450" s="7">
        <v>4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8">
        <v>0</v>
      </c>
      <c r="AC450" s="7">
        <v>0</v>
      </c>
      <c r="AD450" s="8">
        <v>0</v>
      </c>
      <c r="AE450" s="7">
        <v>0</v>
      </c>
    </row>
    <row r="451" spans="1:31" outlineLevel="2" x14ac:dyDescent="0.2">
      <c r="A451" s="5" t="s">
        <v>239</v>
      </c>
      <c r="B451" s="6" t="s">
        <v>228</v>
      </c>
      <c r="C451" s="6" t="s">
        <v>240</v>
      </c>
      <c r="D451" s="6" t="s">
        <v>7</v>
      </c>
      <c r="E451" s="6"/>
      <c r="F451" s="6"/>
      <c r="G451" s="6"/>
      <c r="H451" s="6"/>
      <c r="I451" s="7">
        <v>0</v>
      </c>
      <c r="J451" s="7">
        <v>41093.599999999999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7000</v>
      </c>
      <c r="Z451" s="7">
        <v>7000</v>
      </c>
      <c r="AA451" s="7">
        <v>-7000</v>
      </c>
      <c r="AB451" s="8">
        <v>0.17034282710689744</v>
      </c>
      <c r="AC451" s="7">
        <v>0</v>
      </c>
      <c r="AD451" s="8">
        <v>0</v>
      </c>
      <c r="AE451" s="7">
        <v>0</v>
      </c>
    </row>
    <row r="452" spans="1:31" ht="38.25" outlineLevel="3" x14ac:dyDescent="0.2">
      <c r="A452" s="5" t="s">
        <v>241</v>
      </c>
      <c r="B452" s="6" t="s">
        <v>228</v>
      </c>
      <c r="C452" s="6" t="s">
        <v>240</v>
      </c>
      <c r="D452" s="6" t="s">
        <v>242</v>
      </c>
      <c r="E452" s="6"/>
      <c r="F452" s="6"/>
      <c r="G452" s="6"/>
      <c r="H452" s="6"/>
      <c r="I452" s="7">
        <v>0</v>
      </c>
      <c r="J452" s="7">
        <v>31600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7000</v>
      </c>
      <c r="Z452" s="7">
        <v>7000</v>
      </c>
      <c r="AA452" s="7">
        <v>-7000</v>
      </c>
      <c r="AB452" s="8">
        <v>0.22151898734177214</v>
      </c>
      <c r="AC452" s="7">
        <v>0</v>
      </c>
      <c r="AD452" s="8">
        <v>0</v>
      </c>
      <c r="AE452" s="7">
        <v>0</v>
      </c>
    </row>
    <row r="453" spans="1:31" ht="25.5" outlineLevel="4" x14ac:dyDescent="0.2">
      <c r="A453" s="5" t="s">
        <v>12</v>
      </c>
      <c r="B453" s="6" t="s">
        <v>228</v>
      </c>
      <c r="C453" s="6" t="s">
        <v>240</v>
      </c>
      <c r="D453" s="6" t="s">
        <v>242</v>
      </c>
      <c r="E453" s="6"/>
      <c r="F453" s="6"/>
      <c r="G453" s="6"/>
      <c r="H453" s="6"/>
      <c r="I453" s="7">
        <v>0</v>
      </c>
      <c r="J453" s="7">
        <v>31600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7000</v>
      </c>
      <c r="Z453" s="7">
        <v>7000</v>
      </c>
      <c r="AA453" s="7">
        <v>-7000</v>
      </c>
      <c r="AB453" s="8">
        <v>0.22151898734177214</v>
      </c>
      <c r="AC453" s="7">
        <v>0</v>
      </c>
      <c r="AD453" s="8">
        <v>0</v>
      </c>
      <c r="AE453" s="7">
        <v>0</v>
      </c>
    </row>
    <row r="454" spans="1:31" ht="25.5" outlineLevel="5" x14ac:dyDescent="0.2">
      <c r="A454" s="5" t="s">
        <v>55</v>
      </c>
      <c r="B454" s="6" t="s">
        <v>228</v>
      </c>
      <c r="C454" s="6" t="s">
        <v>240</v>
      </c>
      <c r="D454" s="6" t="s">
        <v>242</v>
      </c>
      <c r="E454" s="6"/>
      <c r="F454" s="6"/>
      <c r="G454" s="6"/>
      <c r="H454" s="6"/>
      <c r="I454" s="7">
        <v>0</v>
      </c>
      <c r="J454" s="7">
        <v>31600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7000</v>
      </c>
      <c r="Z454" s="7">
        <v>7000</v>
      </c>
      <c r="AA454" s="7">
        <v>-7000</v>
      </c>
      <c r="AB454" s="8">
        <v>0.22151898734177214</v>
      </c>
      <c r="AC454" s="7">
        <v>0</v>
      </c>
      <c r="AD454" s="8">
        <v>0</v>
      </c>
      <c r="AE454" s="7">
        <v>0</v>
      </c>
    </row>
    <row r="455" spans="1:31" ht="51" outlineLevel="3" x14ac:dyDescent="0.2">
      <c r="A455" s="5" t="s">
        <v>243</v>
      </c>
      <c r="B455" s="6" t="s">
        <v>228</v>
      </c>
      <c r="C455" s="6" t="s">
        <v>240</v>
      </c>
      <c r="D455" s="6" t="s">
        <v>244</v>
      </c>
      <c r="E455" s="6"/>
      <c r="F455" s="6"/>
      <c r="G455" s="6"/>
      <c r="H455" s="6"/>
      <c r="I455" s="7">
        <v>0</v>
      </c>
      <c r="J455" s="7">
        <v>493.6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8">
        <v>0</v>
      </c>
      <c r="AC455" s="7">
        <v>0</v>
      </c>
      <c r="AD455" s="8">
        <v>0</v>
      </c>
      <c r="AE455" s="7">
        <v>0</v>
      </c>
    </row>
    <row r="456" spans="1:31" ht="25.5" outlineLevel="4" x14ac:dyDescent="0.2">
      <c r="A456" s="5" t="s">
        <v>12</v>
      </c>
      <c r="B456" s="6" t="s">
        <v>228</v>
      </c>
      <c r="C456" s="6" t="s">
        <v>240</v>
      </c>
      <c r="D456" s="6" t="s">
        <v>244</v>
      </c>
      <c r="E456" s="6"/>
      <c r="F456" s="6"/>
      <c r="G456" s="6"/>
      <c r="H456" s="6"/>
      <c r="I456" s="7">
        <v>0</v>
      </c>
      <c r="J456" s="7">
        <v>493.6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8">
        <v>0</v>
      </c>
      <c r="AC456" s="7">
        <v>0</v>
      </c>
      <c r="AD456" s="8">
        <v>0</v>
      </c>
      <c r="AE456" s="7">
        <v>0</v>
      </c>
    </row>
    <row r="457" spans="1:31" ht="25.5" outlineLevel="5" x14ac:dyDescent="0.2">
      <c r="A457" s="5" t="s">
        <v>55</v>
      </c>
      <c r="B457" s="6" t="s">
        <v>228</v>
      </c>
      <c r="C457" s="6" t="s">
        <v>240</v>
      </c>
      <c r="D457" s="6" t="s">
        <v>244</v>
      </c>
      <c r="E457" s="6"/>
      <c r="F457" s="6"/>
      <c r="G457" s="6"/>
      <c r="H457" s="6"/>
      <c r="I457" s="7">
        <v>0</v>
      </c>
      <c r="J457" s="7">
        <v>493.6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8">
        <v>0</v>
      </c>
      <c r="AC457" s="7">
        <v>0</v>
      </c>
      <c r="AD457" s="8">
        <v>0</v>
      </c>
      <c r="AE457" s="7">
        <v>0</v>
      </c>
    </row>
    <row r="458" spans="1:31" ht="25.5" outlineLevel="3" x14ac:dyDescent="0.2">
      <c r="A458" s="5" t="s">
        <v>245</v>
      </c>
      <c r="B458" s="6" t="s">
        <v>228</v>
      </c>
      <c r="C458" s="6" t="s">
        <v>240</v>
      </c>
      <c r="D458" s="6" t="s">
        <v>246</v>
      </c>
      <c r="E458" s="6"/>
      <c r="F458" s="6"/>
      <c r="G458" s="6"/>
      <c r="H458" s="6"/>
      <c r="I458" s="7">
        <v>0</v>
      </c>
      <c r="J458" s="7">
        <v>9000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8">
        <v>0</v>
      </c>
      <c r="AC458" s="7">
        <v>0</v>
      </c>
      <c r="AD458" s="8">
        <v>0</v>
      </c>
      <c r="AE458" s="7">
        <v>0</v>
      </c>
    </row>
    <row r="459" spans="1:31" ht="25.5" outlineLevel="4" x14ac:dyDescent="0.2">
      <c r="A459" s="5" t="s">
        <v>12</v>
      </c>
      <c r="B459" s="6" t="s">
        <v>228</v>
      </c>
      <c r="C459" s="6" t="s">
        <v>240</v>
      </c>
      <c r="D459" s="6" t="s">
        <v>246</v>
      </c>
      <c r="E459" s="6"/>
      <c r="F459" s="6"/>
      <c r="G459" s="6"/>
      <c r="H459" s="6"/>
      <c r="I459" s="7">
        <v>0</v>
      </c>
      <c r="J459" s="7">
        <v>9000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8">
        <v>0</v>
      </c>
      <c r="AC459" s="7">
        <v>0</v>
      </c>
      <c r="AD459" s="8">
        <v>0</v>
      </c>
      <c r="AE459" s="7">
        <v>0</v>
      </c>
    </row>
    <row r="460" spans="1:31" ht="25.5" outlineLevel="5" x14ac:dyDescent="0.2">
      <c r="A460" s="5" t="s">
        <v>55</v>
      </c>
      <c r="B460" s="6" t="s">
        <v>228</v>
      </c>
      <c r="C460" s="6" t="s">
        <v>240</v>
      </c>
      <c r="D460" s="6" t="s">
        <v>246</v>
      </c>
      <c r="E460" s="6"/>
      <c r="F460" s="6"/>
      <c r="G460" s="6"/>
      <c r="H460" s="6"/>
      <c r="I460" s="7">
        <v>0</v>
      </c>
      <c r="J460" s="7">
        <v>9000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8">
        <v>0</v>
      </c>
      <c r="AC460" s="7">
        <v>0</v>
      </c>
      <c r="AD460" s="8">
        <v>0</v>
      </c>
      <c r="AE460" s="7">
        <v>0</v>
      </c>
    </row>
    <row r="461" spans="1:31" ht="25.5" outlineLevel="2" x14ac:dyDescent="0.2">
      <c r="A461" s="5" t="s">
        <v>142</v>
      </c>
      <c r="B461" s="6" t="s">
        <v>228</v>
      </c>
      <c r="C461" s="6" t="s">
        <v>143</v>
      </c>
      <c r="D461" s="6" t="s">
        <v>7</v>
      </c>
      <c r="E461" s="6"/>
      <c r="F461" s="6"/>
      <c r="G461" s="6"/>
      <c r="H461" s="6"/>
      <c r="I461" s="7">
        <v>0</v>
      </c>
      <c r="J461" s="7">
        <v>2661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1372.3</v>
      </c>
      <c r="Z461" s="7">
        <v>1372.3</v>
      </c>
      <c r="AA461" s="7">
        <v>-1372.3</v>
      </c>
      <c r="AB461" s="8">
        <v>0.5157083803081548</v>
      </c>
      <c r="AC461" s="7">
        <v>0</v>
      </c>
      <c r="AD461" s="8">
        <v>0</v>
      </c>
      <c r="AE461" s="7">
        <v>0</v>
      </c>
    </row>
    <row r="462" spans="1:31" ht="25.5" outlineLevel="3" x14ac:dyDescent="0.2">
      <c r="A462" s="5" t="s">
        <v>20</v>
      </c>
      <c r="B462" s="6" t="s">
        <v>228</v>
      </c>
      <c r="C462" s="6" t="s">
        <v>143</v>
      </c>
      <c r="D462" s="6" t="s">
        <v>247</v>
      </c>
      <c r="E462" s="6"/>
      <c r="F462" s="6"/>
      <c r="G462" s="6"/>
      <c r="H462" s="6"/>
      <c r="I462" s="7">
        <v>0</v>
      </c>
      <c r="J462" s="7">
        <v>2650.4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1361.7</v>
      </c>
      <c r="Z462" s="7">
        <v>1361.7</v>
      </c>
      <c r="AA462" s="7">
        <v>-1361.7</v>
      </c>
      <c r="AB462" s="8">
        <v>0.51377150618774525</v>
      </c>
      <c r="AC462" s="7">
        <v>0</v>
      </c>
      <c r="AD462" s="8">
        <v>0</v>
      </c>
      <c r="AE462" s="7">
        <v>0</v>
      </c>
    </row>
    <row r="463" spans="1:31" ht="76.5" outlineLevel="4" x14ac:dyDescent="0.2">
      <c r="A463" s="5" t="s">
        <v>22</v>
      </c>
      <c r="B463" s="6" t="s">
        <v>228</v>
      </c>
      <c r="C463" s="6" t="s">
        <v>143</v>
      </c>
      <c r="D463" s="6" t="s">
        <v>247</v>
      </c>
      <c r="E463" s="6"/>
      <c r="F463" s="6"/>
      <c r="G463" s="6"/>
      <c r="H463" s="6"/>
      <c r="I463" s="7">
        <v>0</v>
      </c>
      <c r="J463" s="7">
        <v>2539.5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1273.8</v>
      </c>
      <c r="Z463" s="7">
        <v>1273.8</v>
      </c>
      <c r="AA463" s="7">
        <v>-1273.8</v>
      </c>
      <c r="AB463" s="8">
        <v>0.50159480212640284</v>
      </c>
      <c r="AC463" s="7">
        <v>0</v>
      </c>
      <c r="AD463" s="8">
        <v>0</v>
      </c>
      <c r="AE463" s="7">
        <v>0</v>
      </c>
    </row>
    <row r="464" spans="1:31" outlineLevel="5" x14ac:dyDescent="0.2">
      <c r="A464" s="5" t="s">
        <v>23</v>
      </c>
      <c r="B464" s="6" t="s">
        <v>228</v>
      </c>
      <c r="C464" s="6" t="s">
        <v>143</v>
      </c>
      <c r="D464" s="6" t="s">
        <v>247</v>
      </c>
      <c r="E464" s="6"/>
      <c r="F464" s="6"/>
      <c r="G464" s="6"/>
      <c r="H464" s="6"/>
      <c r="I464" s="7">
        <v>0</v>
      </c>
      <c r="J464" s="7">
        <v>1950.5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999.7</v>
      </c>
      <c r="Z464" s="7">
        <v>999.7</v>
      </c>
      <c r="AA464" s="7">
        <v>-999.7</v>
      </c>
      <c r="AB464" s="8">
        <v>0.51253524737246858</v>
      </c>
      <c r="AC464" s="7">
        <v>0</v>
      </c>
      <c r="AD464" s="8">
        <v>0</v>
      </c>
      <c r="AE464" s="7">
        <v>0</v>
      </c>
    </row>
    <row r="465" spans="1:31" ht="25.5" outlineLevel="5" x14ac:dyDescent="0.2">
      <c r="A465" s="5" t="s">
        <v>24</v>
      </c>
      <c r="B465" s="6" t="s">
        <v>228</v>
      </c>
      <c r="C465" s="6" t="s">
        <v>143</v>
      </c>
      <c r="D465" s="6" t="s">
        <v>247</v>
      </c>
      <c r="E465" s="6"/>
      <c r="F465" s="6"/>
      <c r="G465" s="6"/>
      <c r="H465" s="6"/>
      <c r="I465" s="7">
        <v>0</v>
      </c>
      <c r="J465" s="7">
        <v>589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274.10000000000002</v>
      </c>
      <c r="Z465" s="7">
        <v>274.10000000000002</v>
      </c>
      <c r="AA465" s="7">
        <v>-274.10000000000002</v>
      </c>
      <c r="AB465" s="8">
        <v>0.46536502546689301</v>
      </c>
      <c r="AC465" s="7">
        <v>0</v>
      </c>
      <c r="AD465" s="8">
        <v>0</v>
      </c>
      <c r="AE465" s="7">
        <v>0</v>
      </c>
    </row>
    <row r="466" spans="1:31" ht="25.5" outlineLevel="4" x14ac:dyDescent="0.2">
      <c r="A466" s="5" t="s">
        <v>12</v>
      </c>
      <c r="B466" s="6" t="s">
        <v>228</v>
      </c>
      <c r="C466" s="6" t="s">
        <v>143</v>
      </c>
      <c r="D466" s="6" t="s">
        <v>247</v>
      </c>
      <c r="E466" s="6"/>
      <c r="F466" s="6"/>
      <c r="G466" s="6"/>
      <c r="H466" s="6"/>
      <c r="I466" s="7">
        <v>0</v>
      </c>
      <c r="J466" s="7">
        <v>110.9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87.9</v>
      </c>
      <c r="Z466" s="7">
        <v>87.9</v>
      </c>
      <c r="AA466" s="7">
        <v>-87.9</v>
      </c>
      <c r="AB466" s="8">
        <v>0.79260595130748424</v>
      </c>
      <c r="AC466" s="7">
        <v>0</v>
      </c>
      <c r="AD466" s="8">
        <v>0</v>
      </c>
      <c r="AE466" s="7">
        <v>0</v>
      </c>
    </row>
    <row r="467" spans="1:31" outlineLevel="5" x14ac:dyDescent="0.2">
      <c r="A467" s="5" t="s">
        <v>25</v>
      </c>
      <c r="B467" s="6" t="s">
        <v>228</v>
      </c>
      <c r="C467" s="6" t="s">
        <v>143</v>
      </c>
      <c r="D467" s="6" t="s">
        <v>247</v>
      </c>
      <c r="E467" s="6"/>
      <c r="F467" s="6"/>
      <c r="G467" s="6"/>
      <c r="H467" s="6"/>
      <c r="I467" s="7">
        <v>0</v>
      </c>
      <c r="J467" s="7">
        <v>51.4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35.200000000000003</v>
      </c>
      <c r="Z467" s="7">
        <v>35.200000000000003</v>
      </c>
      <c r="AA467" s="7">
        <v>-35.200000000000003</v>
      </c>
      <c r="AB467" s="8">
        <v>0.68482490272373542</v>
      </c>
      <c r="AC467" s="7">
        <v>0</v>
      </c>
      <c r="AD467" s="8">
        <v>0</v>
      </c>
      <c r="AE467" s="7">
        <v>0</v>
      </c>
    </row>
    <row r="468" spans="1:31" ht="25.5" outlineLevel="5" x14ac:dyDescent="0.2">
      <c r="A468" s="5" t="s">
        <v>13</v>
      </c>
      <c r="B468" s="6" t="s">
        <v>228</v>
      </c>
      <c r="C468" s="6" t="s">
        <v>143</v>
      </c>
      <c r="D468" s="6" t="s">
        <v>247</v>
      </c>
      <c r="E468" s="6"/>
      <c r="F468" s="6"/>
      <c r="G468" s="6"/>
      <c r="H468" s="6"/>
      <c r="I468" s="7">
        <v>0</v>
      </c>
      <c r="J468" s="7">
        <v>22.9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22.5</v>
      </c>
      <c r="Z468" s="7">
        <v>22.5</v>
      </c>
      <c r="AA468" s="7">
        <v>-22.5</v>
      </c>
      <c r="AB468" s="8">
        <v>0.98253275109170302</v>
      </c>
      <c r="AC468" s="7">
        <v>0</v>
      </c>
      <c r="AD468" s="8">
        <v>0</v>
      </c>
      <c r="AE468" s="7">
        <v>0</v>
      </c>
    </row>
    <row r="469" spans="1:31" outlineLevel="5" x14ac:dyDescent="0.2">
      <c r="A469" s="5" t="s">
        <v>26</v>
      </c>
      <c r="B469" s="6" t="s">
        <v>228</v>
      </c>
      <c r="C469" s="6" t="s">
        <v>143</v>
      </c>
      <c r="D469" s="6" t="s">
        <v>247</v>
      </c>
      <c r="E469" s="6"/>
      <c r="F469" s="6"/>
      <c r="G469" s="6"/>
      <c r="H469" s="6"/>
      <c r="I469" s="7">
        <v>0</v>
      </c>
      <c r="J469" s="7">
        <v>36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30</v>
      </c>
      <c r="Z469" s="7">
        <v>30</v>
      </c>
      <c r="AA469" s="7">
        <v>-30</v>
      </c>
      <c r="AB469" s="8">
        <v>0.83333333333333337</v>
      </c>
      <c r="AC469" s="7">
        <v>0</v>
      </c>
      <c r="AD469" s="8">
        <v>0</v>
      </c>
      <c r="AE469" s="7">
        <v>0</v>
      </c>
    </row>
    <row r="470" spans="1:31" outlineLevel="5" x14ac:dyDescent="0.2">
      <c r="A470" s="5" t="s">
        <v>27</v>
      </c>
      <c r="B470" s="6" t="s">
        <v>228</v>
      </c>
      <c r="C470" s="6" t="s">
        <v>143</v>
      </c>
      <c r="D470" s="6" t="s">
        <v>247</v>
      </c>
      <c r="E470" s="6"/>
      <c r="F470" s="6"/>
      <c r="G470" s="6"/>
      <c r="H470" s="6"/>
      <c r="I470" s="7">
        <v>0</v>
      </c>
      <c r="J470" s="7">
        <v>0.6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0.2</v>
      </c>
      <c r="Z470" s="7">
        <v>0.2</v>
      </c>
      <c r="AA470" s="7">
        <v>-0.2</v>
      </c>
      <c r="AB470" s="8">
        <v>0.33333333333333331</v>
      </c>
      <c r="AC470" s="7">
        <v>0</v>
      </c>
      <c r="AD470" s="8">
        <v>0</v>
      </c>
      <c r="AE470" s="7">
        <v>0</v>
      </c>
    </row>
    <row r="471" spans="1:31" ht="25.5" outlineLevel="5" x14ac:dyDescent="0.2">
      <c r="A471" s="5" t="s">
        <v>28</v>
      </c>
      <c r="B471" s="6" t="s">
        <v>228</v>
      </c>
      <c r="C471" s="6" t="s">
        <v>143</v>
      </c>
      <c r="D471" s="6" t="s">
        <v>247</v>
      </c>
      <c r="E471" s="6"/>
      <c r="F471" s="6"/>
      <c r="G471" s="6"/>
      <c r="H471" s="6"/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8">
        <v>0</v>
      </c>
      <c r="AC471" s="7">
        <v>0</v>
      </c>
      <c r="AD471" s="8">
        <v>0</v>
      </c>
      <c r="AE471" s="7">
        <v>0</v>
      </c>
    </row>
    <row r="472" spans="1:31" ht="25.5" outlineLevel="3" x14ac:dyDescent="0.2">
      <c r="A472" s="5" t="s">
        <v>29</v>
      </c>
      <c r="B472" s="6" t="s">
        <v>228</v>
      </c>
      <c r="C472" s="6" t="s">
        <v>143</v>
      </c>
      <c r="D472" s="6" t="s">
        <v>248</v>
      </c>
      <c r="E472" s="6"/>
      <c r="F472" s="6"/>
      <c r="G472" s="6"/>
      <c r="H472" s="6"/>
      <c r="I472" s="7">
        <v>0</v>
      </c>
      <c r="J472" s="7">
        <v>10.6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10.6</v>
      </c>
      <c r="Z472" s="7">
        <v>10.6</v>
      </c>
      <c r="AA472" s="7">
        <v>-10.6</v>
      </c>
      <c r="AB472" s="8">
        <v>1</v>
      </c>
      <c r="AC472" s="7">
        <v>0</v>
      </c>
      <c r="AD472" s="8">
        <v>0</v>
      </c>
      <c r="AE472" s="7">
        <v>0</v>
      </c>
    </row>
    <row r="473" spans="1:31" ht="25.5" outlineLevel="4" x14ac:dyDescent="0.2">
      <c r="A473" s="5" t="s">
        <v>12</v>
      </c>
      <c r="B473" s="6" t="s">
        <v>228</v>
      </c>
      <c r="C473" s="6" t="s">
        <v>143</v>
      </c>
      <c r="D473" s="6" t="s">
        <v>248</v>
      </c>
      <c r="E473" s="6"/>
      <c r="F473" s="6"/>
      <c r="G473" s="6"/>
      <c r="H473" s="6"/>
      <c r="I473" s="7">
        <v>0</v>
      </c>
      <c r="J473" s="7">
        <v>10.6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10.6</v>
      </c>
      <c r="Z473" s="7">
        <v>10.6</v>
      </c>
      <c r="AA473" s="7">
        <v>-10.6</v>
      </c>
      <c r="AB473" s="8">
        <v>1</v>
      </c>
      <c r="AC473" s="7">
        <v>0</v>
      </c>
      <c r="AD473" s="8">
        <v>0</v>
      </c>
      <c r="AE473" s="7">
        <v>0</v>
      </c>
    </row>
    <row r="474" spans="1:31" ht="25.5" outlineLevel="5" x14ac:dyDescent="0.2">
      <c r="A474" s="5" t="s">
        <v>28</v>
      </c>
      <c r="B474" s="6" t="s">
        <v>228</v>
      </c>
      <c r="C474" s="6" t="s">
        <v>143</v>
      </c>
      <c r="D474" s="6" t="s">
        <v>248</v>
      </c>
      <c r="E474" s="6"/>
      <c r="F474" s="6"/>
      <c r="G474" s="6"/>
      <c r="H474" s="6"/>
      <c r="I474" s="7">
        <v>0</v>
      </c>
      <c r="J474" s="7">
        <v>10.6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10.6</v>
      </c>
      <c r="Z474" s="7">
        <v>10.6</v>
      </c>
      <c r="AA474" s="7">
        <v>-10.6</v>
      </c>
      <c r="AB474" s="8">
        <v>1</v>
      </c>
      <c r="AC474" s="7">
        <v>0</v>
      </c>
      <c r="AD474" s="8">
        <v>0</v>
      </c>
      <c r="AE474" s="7">
        <v>0</v>
      </c>
    </row>
    <row r="475" spans="1:31" outlineLevel="1" x14ac:dyDescent="0.2">
      <c r="A475" s="5" t="s">
        <v>47</v>
      </c>
      <c r="B475" s="6" t="s">
        <v>228</v>
      </c>
      <c r="C475" s="6" t="s">
        <v>48</v>
      </c>
      <c r="D475" s="6" t="s">
        <v>7</v>
      </c>
      <c r="E475" s="6"/>
      <c r="F475" s="6"/>
      <c r="G475" s="6"/>
      <c r="H475" s="6"/>
      <c r="I475" s="7">
        <v>0</v>
      </c>
      <c r="J475" s="7">
        <v>67016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16216.3</v>
      </c>
      <c r="Z475" s="7">
        <v>16216.3</v>
      </c>
      <c r="AA475" s="7">
        <v>-16216.3</v>
      </c>
      <c r="AB475" s="8">
        <v>0.24197654291512474</v>
      </c>
      <c r="AC475" s="7">
        <v>0</v>
      </c>
      <c r="AD475" s="8">
        <v>0</v>
      </c>
      <c r="AE475" s="7">
        <v>0</v>
      </c>
    </row>
    <row r="476" spans="1:31" outlineLevel="2" x14ac:dyDescent="0.2">
      <c r="A476" s="5" t="s">
        <v>49</v>
      </c>
      <c r="B476" s="6" t="s">
        <v>228</v>
      </c>
      <c r="C476" s="6" t="s">
        <v>50</v>
      </c>
      <c r="D476" s="6" t="s">
        <v>7</v>
      </c>
      <c r="E476" s="6"/>
      <c r="F476" s="6"/>
      <c r="G476" s="6"/>
      <c r="H476" s="6"/>
      <c r="I476" s="7">
        <v>0</v>
      </c>
      <c r="J476" s="7">
        <v>67016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16216.3</v>
      </c>
      <c r="Z476" s="7">
        <v>16216.3</v>
      </c>
      <c r="AA476" s="7">
        <v>-16216.3</v>
      </c>
      <c r="AB476" s="8">
        <v>0.24197654291512474</v>
      </c>
      <c r="AC476" s="7">
        <v>0</v>
      </c>
      <c r="AD476" s="8">
        <v>0</v>
      </c>
      <c r="AE476" s="7">
        <v>0</v>
      </c>
    </row>
    <row r="477" spans="1:31" ht="25.5" outlineLevel="3" x14ac:dyDescent="0.2">
      <c r="A477" s="5" t="s">
        <v>56</v>
      </c>
      <c r="B477" s="6" t="s">
        <v>228</v>
      </c>
      <c r="C477" s="6" t="s">
        <v>50</v>
      </c>
      <c r="D477" s="6" t="s">
        <v>57</v>
      </c>
      <c r="E477" s="6"/>
      <c r="F477" s="6"/>
      <c r="G477" s="6"/>
      <c r="H477" s="6"/>
      <c r="I477" s="7">
        <v>0</v>
      </c>
      <c r="J477" s="7">
        <v>16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8">
        <v>0</v>
      </c>
      <c r="AC477" s="7">
        <v>0</v>
      </c>
      <c r="AD477" s="8">
        <v>0</v>
      </c>
      <c r="AE477" s="7">
        <v>0</v>
      </c>
    </row>
    <row r="478" spans="1:31" ht="25.5" outlineLevel="4" x14ac:dyDescent="0.2">
      <c r="A478" s="5" t="s">
        <v>12</v>
      </c>
      <c r="B478" s="6" t="s">
        <v>228</v>
      </c>
      <c r="C478" s="6" t="s">
        <v>50</v>
      </c>
      <c r="D478" s="6" t="s">
        <v>57</v>
      </c>
      <c r="E478" s="6"/>
      <c r="F478" s="6"/>
      <c r="G478" s="6"/>
      <c r="H478" s="6"/>
      <c r="I478" s="7">
        <v>0</v>
      </c>
      <c r="J478" s="7">
        <v>16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8">
        <v>0</v>
      </c>
      <c r="AC478" s="7">
        <v>0</v>
      </c>
      <c r="AD478" s="8">
        <v>0</v>
      </c>
      <c r="AE478" s="7">
        <v>0</v>
      </c>
    </row>
    <row r="479" spans="1:31" outlineLevel="5" x14ac:dyDescent="0.2">
      <c r="A479" s="5" t="s">
        <v>26</v>
      </c>
      <c r="B479" s="6" t="s">
        <v>228</v>
      </c>
      <c r="C479" s="6" t="s">
        <v>50</v>
      </c>
      <c r="D479" s="6" t="s">
        <v>57</v>
      </c>
      <c r="E479" s="6"/>
      <c r="F479" s="6"/>
      <c r="G479" s="6"/>
      <c r="H479" s="6"/>
      <c r="I479" s="7">
        <v>0</v>
      </c>
      <c r="J479" s="7">
        <v>16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8">
        <v>0</v>
      </c>
      <c r="AC479" s="7">
        <v>0</v>
      </c>
      <c r="AD479" s="8">
        <v>0</v>
      </c>
      <c r="AE479" s="7">
        <v>0</v>
      </c>
    </row>
    <row r="480" spans="1:31" ht="38.25" outlineLevel="3" x14ac:dyDescent="0.2">
      <c r="A480" s="5" t="s">
        <v>249</v>
      </c>
      <c r="B480" s="6" t="s">
        <v>228</v>
      </c>
      <c r="C480" s="6" t="s">
        <v>50</v>
      </c>
      <c r="D480" s="6" t="s">
        <v>250</v>
      </c>
      <c r="E480" s="6"/>
      <c r="F480" s="6"/>
      <c r="G480" s="6"/>
      <c r="H480" s="6"/>
      <c r="I480" s="7">
        <v>0</v>
      </c>
      <c r="J480" s="7">
        <v>7662.2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7662.2</v>
      </c>
      <c r="Z480" s="7">
        <v>7662.2</v>
      </c>
      <c r="AA480" s="7">
        <v>-7662.2</v>
      </c>
      <c r="AB480" s="8">
        <v>1</v>
      </c>
      <c r="AC480" s="7">
        <v>0</v>
      </c>
      <c r="AD480" s="8">
        <v>0</v>
      </c>
      <c r="AE480" s="7">
        <v>0</v>
      </c>
    </row>
    <row r="481" spans="1:31" ht="25.5" outlineLevel="4" x14ac:dyDescent="0.2">
      <c r="A481" s="5" t="s">
        <v>12</v>
      </c>
      <c r="B481" s="6" t="s">
        <v>228</v>
      </c>
      <c r="C481" s="6" t="s">
        <v>50</v>
      </c>
      <c r="D481" s="6" t="s">
        <v>250</v>
      </c>
      <c r="E481" s="6"/>
      <c r="F481" s="6"/>
      <c r="G481" s="6"/>
      <c r="H481" s="6"/>
      <c r="I481" s="7">
        <v>0</v>
      </c>
      <c r="J481" s="7">
        <v>7662.2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7662.2</v>
      </c>
      <c r="Z481" s="7">
        <v>7662.2</v>
      </c>
      <c r="AA481" s="7">
        <v>-7662.2</v>
      </c>
      <c r="AB481" s="8">
        <v>1</v>
      </c>
      <c r="AC481" s="7">
        <v>0</v>
      </c>
      <c r="AD481" s="8">
        <v>0</v>
      </c>
      <c r="AE481" s="7">
        <v>0</v>
      </c>
    </row>
    <row r="482" spans="1:31" ht="25.5" outlineLevel="5" x14ac:dyDescent="0.2">
      <c r="A482" s="5" t="s">
        <v>55</v>
      </c>
      <c r="B482" s="6" t="s">
        <v>228</v>
      </c>
      <c r="C482" s="6" t="s">
        <v>50</v>
      </c>
      <c r="D482" s="6" t="s">
        <v>250</v>
      </c>
      <c r="E482" s="6"/>
      <c r="F482" s="6"/>
      <c r="G482" s="6"/>
      <c r="H482" s="6"/>
      <c r="I482" s="7">
        <v>0</v>
      </c>
      <c r="J482" s="7">
        <v>7662.2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7662.2</v>
      </c>
      <c r="Z482" s="7">
        <v>7662.2</v>
      </c>
      <c r="AA482" s="7">
        <v>-7662.2</v>
      </c>
      <c r="AB482" s="8">
        <v>1</v>
      </c>
      <c r="AC482" s="7">
        <v>0</v>
      </c>
      <c r="AD482" s="8">
        <v>0</v>
      </c>
      <c r="AE482" s="7">
        <v>0</v>
      </c>
    </row>
    <row r="483" spans="1:31" outlineLevel="3" x14ac:dyDescent="0.2">
      <c r="A483" s="5" t="s">
        <v>251</v>
      </c>
      <c r="B483" s="6" t="s">
        <v>228</v>
      </c>
      <c r="C483" s="6" t="s">
        <v>50</v>
      </c>
      <c r="D483" s="6" t="s">
        <v>252</v>
      </c>
      <c r="E483" s="6"/>
      <c r="F483" s="6"/>
      <c r="G483" s="6"/>
      <c r="H483" s="6"/>
      <c r="I483" s="7">
        <v>0</v>
      </c>
      <c r="J483" s="7">
        <v>32337.8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554.1</v>
      </c>
      <c r="Z483" s="7">
        <v>554.1</v>
      </c>
      <c r="AA483" s="7">
        <v>-554.1</v>
      </c>
      <c r="AB483" s="8">
        <v>1.7134746334011589E-2</v>
      </c>
      <c r="AC483" s="7">
        <v>0</v>
      </c>
      <c r="AD483" s="8">
        <v>0</v>
      </c>
      <c r="AE483" s="7">
        <v>0</v>
      </c>
    </row>
    <row r="484" spans="1:31" ht="25.5" outlineLevel="4" x14ac:dyDescent="0.2">
      <c r="A484" s="5" t="s">
        <v>12</v>
      </c>
      <c r="B484" s="6" t="s">
        <v>228</v>
      </c>
      <c r="C484" s="6" t="s">
        <v>50</v>
      </c>
      <c r="D484" s="6" t="s">
        <v>252</v>
      </c>
      <c r="E484" s="6"/>
      <c r="F484" s="6"/>
      <c r="G484" s="6"/>
      <c r="H484" s="6"/>
      <c r="I484" s="7">
        <v>0</v>
      </c>
      <c r="J484" s="7">
        <v>32337.8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554.1</v>
      </c>
      <c r="Z484" s="7">
        <v>554.1</v>
      </c>
      <c r="AA484" s="7">
        <v>-554.1</v>
      </c>
      <c r="AB484" s="8">
        <v>1.7134746334011589E-2</v>
      </c>
      <c r="AC484" s="7">
        <v>0</v>
      </c>
      <c r="AD484" s="8">
        <v>0</v>
      </c>
      <c r="AE484" s="7">
        <v>0</v>
      </c>
    </row>
    <row r="485" spans="1:31" ht="25.5" outlineLevel="5" x14ac:dyDescent="0.2">
      <c r="A485" s="5" t="s">
        <v>55</v>
      </c>
      <c r="B485" s="6" t="s">
        <v>228</v>
      </c>
      <c r="C485" s="6" t="s">
        <v>50</v>
      </c>
      <c r="D485" s="6" t="s">
        <v>252</v>
      </c>
      <c r="E485" s="6"/>
      <c r="F485" s="6"/>
      <c r="G485" s="6"/>
      <c r="H485" s="6"/>
      <c r="I485" s="7">
        <v>0</v>
      </c>
      <c r="J485" s="7">
        <v>32337.8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554.1</v>
      </c>
      <c r="Z485" s="7">
        <v>554.1</v>
      </c>
      <c r="AA485" s="7">
        <v>-554.1</v>
      </c>
      <c r="AB485" s="8">
        <v>1.7134746334011589E-2</v>
      </c>
      <c r="AC485" s="7">
        <v>0</v>
      </c>
      <c r="AD485" s="8">
        <v>0</v>
      </c>
      <c r="AE485" s="7">
        <v>0</v>
      </c>
    </row>
    <row r="486" spans="1:31" ht="25.5" outlineLevel="3" x14ac:dyDescent="0.2">
      <c r="A486" s="5" t="s">
        <v>253</v>
      </c>
      <c r="B486" s="6" t="s">
        <v>228</v>
      </c>
      <c r="C486" s="6" t="s">
        <v>50</v>
      </c>
      <c r="D486" s="6" t="s">
        <v>254</v>
      </c>
      <c r="E486" s="6"/>
      <c r="F486" s="6"/>
      <c r="G486" s="6"/>
      <c r="H486" s="6"/>
      <c r="I486" s="7">
        <v>0</v>
      </c>
      <c r="J486" s="7">
        <v>27000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8000</v>
      </c>
      <c r="Z486" s="7">
        <v>8000</v>
      </c>
      <c r="AA486" s="7">
        <v>-8000</v>
      </c>
      <c r="AB486" s="8">
        <v>0.29629629629629628</v>
      </c>
      <c r="AC486" s="7">
        <v>0</v>
      </c>
      <c r="AD486" s="8">
        <v>0</v>
      </c>
      <c r="AE486" s="7">
        <v>0</v>
      </c>
    </row>
    <row r="487" spans="1:31" ht="25.5" outlineLevel="4" x14ac:dyDescent="0.2">
      <c r="A487" s="5" t="s">
        <v>12</v>
      </c>
      <c r="B487" s="6" t="s">
        <v>228</v>
      </c>
      <c r="C487" s="6" t="s">
        <v>50</v>
      </c>
      <c r="D487" s="6" t="s">
        <v>254</v>
      </c>
      <c r="E487" s="6"/>
      <c r="F487" s="6"/>
      <c r="G487" s="6"/>
      <c r="H487" s="6"/>
      <c r="I487" s="7">
        <v>0</v>
      </c>
      <c r="J487" s="7">
        <v>27000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8000</v>
      </c>
      <c r="Z487" s="7">
        <v>8000</v>
      </c>
      <c r="AA487" s="7">
        <v>-8000</v>
      </c>
      <c r="AB487" s="8">
        <v>0.29629629629629628</v>
      </c>
      <c r="AC487" s="7">
        <v>0</v>
      </c>
      <c r="AD487" s="8">
        <v>0</v>
      </c>
      <c r="AE487" s="7">
        <v>0</v>
      </c>
    </row>
    <row r="488" spans="1:31" ht="25.5" outlineLevel="5" x14ac:dyDescent="0.2">
      <c r="A488" s="5" t="s">
        <v>55</v>
      </c>
      <c r="B488" s="6" t="s">
        <v>228</v>
      </c>
      <c r="C488" s="6" t="s">
        <v>50</v>
      </c>
      <c r="D488" s="6" t="s">
        <v>254</v>
      </c>
      <c r="E488" s="6"/>
      <c r="F488" s="6"/>
      <c r="G488" s="6"/>
      <c r="H488" s="6"/>
      <c r="I488" s="7">
        <v>0</v>
      </c>
      <c r="J488" s="7">
        <v>27000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8000</v>
      </c>
      <c r="Z488" s="7">
        <v>8000</v>
      </c>
      <c r="AA488" s="7">
        <v>-8000</v>
      </c>
      <c r="AB488" s="8">
        <v>0.29629629629629628</v>
      </c>
      <c r="AC488" s="7">
        <v>0</v>
      </c>
      <c r="AD488" s="8">
        <v>0</v>
      </c>
      <c r="AE488" s="7">
        <v>0</v>
      </c>
    </row>
    <row r="489" spans="1:31" outlineLevel="1" x14ac:dyDescent="0.2">
      <c r="A489" s="5" t="s">
        <v>33</v>
      </c>
      <c r="B489" s="6" t="s">
        <v>228</v>
      </c>
      <c r="C489" s="6" t="s">
        <v>34</v>
      </c>
      <c r="D489" s="6" t="s">
        <v>7</v>
      </c>
      <c r="E489" s="6"/>
      <c r="F489" s="6"/>
      <c r="G489" s="6"/>
      <c r="H489" s="6"/>
      <c r="I489" s="7">
        <v>0</v>
      </c>
      <c r="J489" s="7">
        <v>12745.2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8672.4</v>
      </c>
      <c r="Z489" s="7">
        <v>8672.4</v>
      </c>
      <c r="AA489" s="7">
        <v>-8672.4</v>
      </c>
      <c r="AB489" s="8">
        <v>0.68044440259862538</v>
      </c>
      <c r="AC489" s="7">
        <v>0</v>
      </c>
      <c r="AD489" s="8">
        <v>0</v>
      </c>
      <c r="AE489" s="7">
        <v>0</v>
      </c>
    </row>
    <row r="490" spans="1:31" outlineLevel="2" x14ac:dyDescent="0.2">
      <c r="A490" s="5" t="s">
        <v>112</v>
      </c>
      <c r="B490" s="6" t="s">
        <v>228</v>
      </c>
      <c r="C490" s="6" t="s">
        <v>113</v>
      </c>
      <c r="D490" s="6" t="s">
        <v>7</v>
      </c>
      <c r="E490" s="6"/>
      <c r="F490" s="6"/>
      <c r="G490" s="6"/>
      <c r="H490" s="6"/>
      <c r="I490" s="7">
        <v>0</v>
      </c>
      <c r="J490" s="7">
        <v>12745.2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8672.4</v>
      </c>
      <c r="Z490" s="7">
        <v>8672.4</v>
      </c>
      <c r="AA490" s="7">
        <v>-8672.4</v>
      </c>
      <c r="AB490" s="8">
        <v>0.68044440259862538</v>
      </c>
      <c r="AC490" s="7">
        <v>0</v>
      </c>
      <c r="AD490" s="8">
        <v>0</v>
      </c>
      <c r="AE490" s="7">
        <v>0</v>
      </c>
    </row>
    <row r="491" spans="1:31" ht="63.75" outlineLevel="3" x14ac:dyDescent="0.2">
      <c r="A491" s="5" t="s">
        <v>255</v>
      </c>
      <c r="B491" s="6" t="s">
        <v>228</v>
      </c>
      <c r="C491" s="6" t="s">
        <v>113</v>
      </c>
      <c r="D491" s="6" t="s">
        <v>256</v>
      </c>
      <c r="E491" s="6"/>
      <c r="F491" s="6"/>
      <c r="G491" s="6"/>
      <c r="H491" s="6"/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8">
        <v>0</v>
      </c>
      <c r="AC491" s="7">
        <v>0</v>
      </c>
      <c r="AD491" s="8">
        <v>0</v>
      </c>
      <c r="AE491" s="7">
        <v>0</v>
      </c>
    </row>
    <row r="492" spans="1:31" ht="25.5" outlineLevel="4" x14ac:dyDescent="0.2">
      <c r="A492" s="5" t="s">
        <v>12</v>
      </c>
      <c r="B492" s="6" t="s">
        <v>228</v>
      </c>
      <c r="C492" s="6" t="s">
        <v>113</v>
      </c>
      <c r="D492" s="6" t="s">
        <v>256</v>
      </c>
      <c r="E492" s="6"/>
      <c r="F492" s="6"/>
      <c r="G492" s="6"/>
      <c r="H492" s="6"/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8">
        <v>0</v>
      </c>
      <c r="AC492" s="7">
        <v>0</v>
      </c>
      <c r="AD492" s="8">
        <v>0</v>
      </c>
      <c r="AE492" s="7">
        <v>0</v>
      </c>
    </row>
    <row r="493" spans="1:31" ht="25.5" outlineLevel="5" x14ac:dyDescent="0.2">
      <c r="A493" s="5" t="s">
        <v>13</v>
      </c>
      <c r="B493" s="6" t="s">
        <v>228</v>
      </c>
      <c r="C493" s="6" t="s">
        <v>113</v>
      </c>
      <c r="D493" s="6" t="s">
        <v>256</v>
      </c>
      <c r="E493" s="6"/>
      <c r="F493" s="6"/>
      <c r="G493" s="6"/>
      <c r="H493" s="6"/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8">
        <v>0</v>
      </c>
      <c r="AC493" s="7">
        <v>0</v>
      </c>
      <c r="AD493" s="8">
        <v>0</v>
      </c>
      <c r="AE493" s="7">
        <v>0</v>
      </c>
    </row>
    <row r="494" spans="1:31" ht="25.5" outlineLevel="5" x14ac:dyDescent="0.2">
      <c r="A494" s="5" t="s">
        <v>55</v>
      </c>
      <c r="B494" s="6" t="s">
        <v>228</v>
      </c>
      <c r="C494" s="6" t="s">
        <v>113</v>
      </c>
      <c r="D494" s="6" t="s">
        <v>256</v>
      </c>
      <c r="E494" s="6"/>
      <c r="F494" s="6"/>
      <c r="G494" s="6"/>
      <c r="H494" s="6"/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8">
        <v>0</v>
      </c>
      <c r="AC494" s="7">
        <v>0</v>
      </c>
      <c r="AD494" s="8">
        <v>0</v>
      </c>
      <c r="AE494" s="7">
        <v>0</v>
      </c>
    </row>
    <row r="495" spans="1:31" ht="102" outlineLevel="3" x14ac:dyDescent="0.2">
      <c r="A495" s="5" t="s">
        <v>257</v>
      </c>
      <c r="B495" s="6" t="s">
        <v>228</v>
      </c>
      <c r="C495" s="6" t="s">
        <v>113</v>
      </c>
      <c r="D495" s="6" t="s">
        <v>258</v>
      </c>
      <c r="E495" s="6"/>
      <c r="F495" s="6"/>
      <c r="G495" s="6"/>
      <c r="H495" s="6"/>
      <c r="I495" s="7">
        <v>0</v>
      </c>
      <c r="J495" s="7">
        <v>11764.8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8672.4</v>
      </c>
      <c r="Z495" s="7">
        <v>8672.4</v>
      </c>
      <c r="AA495" s="7">
        <v>-8672.4</v>
      </c>
      <c r="AB495" s="8">
        <v>0.73714810281517751</v>
      </c>
      <c r="AC495" s="7">
        <v>0</v>
      </c>
      <c r="AD495" s="8">
        <v>0</v>
      </c>
      <c r="AE495" s="7">
        <v>0</v>
      </c>
    </row>
    <row r="496" spans="1:31" ht="25.5" outlineLevel="4" x14ac:dyDescent="0.2">
      <c r="A496" s="5" t="s">
        <v>12</v>
      </c>
      <c r="B496" s="6" t="s">
        <v>228</v>
      </c>
      <c r="C496" s="6" t="s">
        <v>113</v>
      </c>
      <c r="D496" s="6" t="s">
        <v>258</v>
      </c>
      <c r="E496" s="6"/>
      <c r="F496" s="6"/>
      <c r="G496" s="6"/>
      <c r="H496" s="6"/>
      <c r="I496" s="7">
        <v>0</v>
      </c>
      <c r="J496" s="7">
        <v>11764.8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8672.4</v>
      </c>
      <c r="Z496" s="7">
        <v>8672.4</v>
      </c>
      <c r="AA496" s="7">
        <v>-8672.4</v>
      </c>
      <c r="AB496" s="8">
        <v>0.73714810281517751</v>
      </c>
      <c r="AC496" s="7">
        <v>0</v>
      </c>
      <c r="AD496" s="8">
        <v>0</v>
      </c>
      <c r="AE496" s="7">
        <v>0</v>
      </c>
    </row>
    <row r="497" spans="1:31" ht="25.5" outlineLevel="5" x14ac:dyDescent="0.2">
      <c r="A497" s="5" t="s">
        <v>55</v>
      </c>
      <c r="B497" s="6" t="s">
        <v>228</v>
      </c>
      <c r="C497" s="6" t="s">
        <v>113</v>
      </c>
      <c r="D497" s="6" t="s">
        <v>258</v>
      </c>
      <c r="E497" s="6"/>
      <c r="F497" s="6"/>
      <c r="G497" s="6"/>
      <c r="H497" s="6"/>
      <c r="I497" s="7">
        <v>0</v>
      </c>
      <c r="J497" s="7">
        <v>11764.8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8672.4</v>
      </c>
      <c r="Z497" s="7">
        <v>8672.4</v>
      </c>
      <c r="AA497" s="7">
        <v>-8672.4</v>
      </c>
      <c r="AB497" s="8">
        <v>0.73714810281517751</v>
      </c>
      <c r="AC497" s="7">
        <v>0</v>
      </c>
      <c r="AD497" s="8">
        <v>0</v>
      </c>
      <c r="AE497" s="7">
        <v>0</v>
      </c>
    </row>
    <row r="498" spans="1:31" ht="191.25" outlineLevel="3" x14ac:dyDescent="0.2">
      <c r="A498" s="5" t="s">
        <v>259</v>
      </c>
      <c r="B498" s="6" t="s">
        <v>228</v>
      </c>
      <c r="C498" s="6" t="s">
        <v>113</v>
      </c>
      <c r="D498" s="6" t="s">
        <v>260</v>
      </c>
      <c r="E498" s="6"/>
      <c r="F498" s="6"/>
      <c r="G498" s="6"/>
      <c r="H498" s="6"/>
      <c r="I498" s="7">
        <v>0</v>
      </c>
      <c r="J498" s="7">
        <v>980.4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8">
        <v>0</v>
      </c>
      <c r="AC498" s="7">
        <v>0</v>
      </c>
      <c r="AD498" s="8">
        <v>0</v>
      </c>
      <c r="AE498" s="7">
        <v>0</v>
      </c>
    </row>
    <row r="499" spans="1:31" ht="25.5" outlineLevel="4" x14ac:dyDescent="0.2">
      <c r="A499" s="5" t="s">
        <v>39</v>
      </c>
      <c r="B499" s="6" t="s">
        <v>228</v>
      </c>
      <c r="C499" s="6" t="s">
        <v>113</v>
      </c>
      <c r="D499" s="6" t="s">
        <v>260</v>
      </c>
      <c r="E499" s="6"/>
      <c r="F499" s="6"/>
      <c r="G499" s="6"/>
      <c r="H499" s="6"/>
      <c r="I499" s="7">
        <v>0</v>
      </c>
      <c r="J499" s="7">
        <v>980.4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8">
        <v>0</v>
      </c>
      <c r="AC499" s="7">
        <v>0</v>
      </c>
      <c r="AD499" s="8">
        <v>0</v>
      </c>
      <c r="AE499" s="7">
        <v>0</v>
      </c>
    </row>
    <row r="500" spans="1:31" ht="25.5" outlineLevel="5" x14ac:dyDescent="0.2">
      <c r="A500" s="5" t="s">
        <v>40</v>
      </c>
      <c r="B500" s="6" t="s">
        <v>228</v>
      </c>
      <c r="C500" s="6" t="s">
        <v>113</v>
      </c>
      <c r="D500" s="6" t="s">
        <v>260</v>
      </c>
      <c r="E500" s="6"/>
      <c r="F500" s="6"/>
      <c r="G500" s="6"/>
      <c r="H500" s="6"/>
      <c r="I500" s="7">
        <v>0</v>
      </c>
      <c r="J500" s="7">
        <v>980.4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8">
        <v>0</v>
      </c>
      <c r="AC500" s="7">
        <v>0</v>
      </c>
      <c r="AD500" s="8">
        <v>0</v>
      </c>
      <c r="AE500" s="7">
        <v>0</v>
      </c>
    </row>
    <row r="501" spans="1:31" ht="25.5" x14ac:dyDescent="0.2">
      <c r="A501" s="5" t="s">
        <v>261</v>
      </c>
      <c r="B501" s="6" t="s">
        <v>262</v>
      </c>
      <c r="C501" s="6" t="s">
        <v>6</v>
      </c>
      <c r="D501" s="6" t="s">
        <v>7</v>
      </c>
      <c r="E501" s="6"/>
      <c r="F501" s="6"/>
      <c r="G501" s="6"/>
      <c r="H501" s="6"/>
      <c r="I501" s="7">
        <v>0</v>
      </c>
      <c r="J501" s="7">
        <v>78793.100000000006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18871.8</v>
      </c>
      <c r="Z501" s="7">
        <v>18871.8</v>
      </c>
      <c r="AA501" s="7">
        <v>-18871.8</v>
      </c>
      <c r="AB501" s="8">
        <v>0.23951082010988273</v>
      </c>
      <c r="AC501" s="7">
        <v>0</v>
      </c>
      <c r="AD501" s="8">
        <v>0</v>
      </c>
      <c r="AE501" s="7">
        <v>0</v>
      </c>
    </row>
    <row r="502" spans="1:31" outlineLevel="1" x14ac:dyDescent="0.2">
      <c r="A502" s="5" t="s">
        <v>8</v>
      </c>
      <c r="B502" s="6" t="s">
        <v>262</v>
      </c>
      <c r="C502" s="6" t="s">
        <v>9</v>
      </c>
      <c r="D502" s="6" t="s">
        <v>7</v>
      </c>
      <c r="E502" s="6"/>
      <c r="F502" s="6"/>
      <c r="G502" s="6"/>
      <c r="H502" s="6"/>
      <c r="I502" s="7">
        <v>0</v>
      </c>
      <c r="J502" s="7">
        <v>13075.2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2830.7</v>
      </c>
      <c r="Z502" s="7">
        <v>2830.7</v>
      </c>
      <c r="AA502" s="7">
        <v>-2830.7</v>
      </c>
      <c r="AB502" s="8">
        <v>0.21649382036221243</v>
      </c>
      <c r="AC502" s="7">
        <v>0</v>
      </c>
      <c r="AD502" s="8">
        <v>0</v>
      </c>
      <c r="AE502" s="7">
        <v>0</v>
      </c>
    </row>
    <row r="503" spans="1:31" ht="63.75" outlineLevel="2" x14ac:dyDescent="0.2">
      <c r="A503" s="5" t="s">
        <v>10</v>
      </c>
      <c r="B503" s="6" t="s">
        <v>262</v>
      </c>
      <c r="C503" s="6" t="s">
        <v>11</v>
      </c>
      <c r="D503" s="6" t="s">
        <v>7</v>
      </c>
      <c r="E503" s="6"/>
      <c r="F503" s="6"/>
      <c r="G503" s="6"/>
      <c r="H503" s="6"/>
      <c r="I503" s="7">
        <v>0</v>
      </c>
      <c r="J503" s="7">
        <v>590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135.1</v>
      </c>
      <c r="Z503" s="7">
        <v>135.1</v>
      </c>
      <c r="AA503" s="7">
        <v>-135.1</v>
      </c>
      <c r="AB503" s="8">
        <v>0.22898305084745763</v>
      </c>
      <c r="AC503" s="7">
        <v>0</v>
      </c>
      <c r="AD503" s="8">
        <v>0</v>
      </c>
      <c r="AE503" s="7">
        <v>0</v>
      </c>
    </row>
    <row r="504" spans="1:31" ht="25.5" outlineLevel="3" x14ac:dyDescent="0.2">
      <c r="A504" s="5" t="s">
        <v>263</v>
      </c>
      <c r="B504" s="6" t="s">
        <v>262</v>
      </c>
      <c r="C504" s="6" t="s">
        <v>11</v>
      </c>
      <c r="D504" s="6" t="s">
        <v>264</v>
      </c>
      <c r="E504" s="6"/>
      <c r="F504" s="6"/>
      <c r="G504" s="6"/>
      <c r="H504" s="6"/>
      <c r="I504" s="7">
        <v>0</v>
      </c>
      <c r="J504" s="7">
        <v>586.9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132</v>
      </c>
      <c r="Z504" s="7">
        <v>132</v>
      </c>
      <c r="AA504" s="7">
        <v>-132</v>
      </c>
      <c r="AB504" s="8">
        <v>0.22491054694155735</v>
      </c>
      <c r="AC504" s="7">
        <v>0</v>
      </c>
      <c r="AD504" s="8">
        <v>0</v>
      </c>
      <c r="AE504" s="7">
        <v>0</v>
      </c>
    </row>
    <row r="505" spans="1:31" ht="76.5" outlineLevel="4" x14ac:dyDescent="0.2">
      <c r="A505" s="5" t="s">
        <v>22</v>
      </c>
      <c r="B505" s="6" t="s">
        <v>262</v>
      </c>
      <c r="C505" s="6" t="s">
        <v>11</v>
      </c>
      <c r="D505" s="6" t="s">
        <v>264</v>
      </c>
      <c r="E505" s="6"/>
      <c r="F505" s="6"/>
      <c r="G505" s="6"/>
      <c r="H505" s="6"/>
      <c r="I505" s="7">
        <v>0</v>
      </c>
      <c r="J505" s="7">
        <v>585.9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131.1</v>
      </c>
      <c r="Z505" s="7">
        <v>131.1</v>
      </c>
      <c r="AA505" s="7">
        <v>-131.1</v>
      </c>
      <c r="AB505" s="8">
        <v>0.22375832053251407</v>
      </c>
      <c r="AC505" s="7">
        <v>0</v>
      </c>
      <c r="AD505" s="8">
        <v>0</v>
      </c>
      <c r="AE505" s="7">
        <v>0</v>
      </c>
    </row>
    <row r="506" spans="1:31" outlineLevel="5" x14ac:dyDescent="0.2">
      <c r="A506" s="5" t="s">
        <v>23</v>
      </c>
      <c r="B506" s="6" t="s">
        <v>262</v>
      </c>
      <c r="C506" s="6" t="s">
        <v>11</v>
      </c>
      <c r="D506" s="6" t="s">
        <v>264</v>
      </c>
      <c r="E506" s="6"/>
      <c r="F506" s="6"/>
      <c r="G506" s="6"/>
      <c r="H506" s="6"/>
      <c r="I506" s="7">
        <v>0</v>
      </c>
      <c r="J506" s="7">
        <v>449.9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106.6</v>
      </c>
      <c r="Z506" s="7">
        <v>106.6</v>
      </c>
      <c r="AA506" s="7">
        <v>-106.6</v>
      </c>
      <c r="AB506" s="8">
        <v>0.23694154256501446</v>
      </c>
      <c r="AC506" s="7">
        <v>0</v>
      </c>
      <c r="AD506" s="8">
        <v>0</v>
      </c>
      <c r="AE506" s="7">
        <v>0</v>
      </c>
    </row>
    <row r="507" spans="1:31" ht="25.5" outlineLevel="5" x14ac:dyDescent="0.2">
      <c r="A507" s="5" t="s">
        <v>24</v>
      </c>
      <c r="B507" s="6" t="s">
        <v>262</v>
      </c>
      <c r="C507" s="6" t="s">
        <v>11</v>
      </c>
      <c r="D507" s="6" t="s">
        <v>264</v>
      </c>
      <c r="E507" s="6"/>
      <c r="F507" s="6"/>
      <c r="G507" s="6"/>
      <c r="H507" s="6"/>
      <c r="I507" s="7">
        <v>0</v>
      </c>
      <c r="J507" s="7">
        <v>136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24.5</v>
      </c>
      <c r="Z507" s="7">
        <v>24.5</v>
      </c>
      <c r="AA507" s="7">
        <v>-24.5</v>
      </c>
      <c r="AB507" s="8">
        <v>0.18014705882352941</v>
      </c>
      <c r="AC507" s="7">
        <v>0</v>
      </c>
      <c r="AD507" s="8">
        <v>0</v>
      </c>
      <c r="AE507" s="7">
        <v>0</v>
      </c>
    </row>
    <row r="508" spans="1:31" ht="25.5" outlineLevel="4" x14ac:dyDescent="0.2">
      <c r="A508" s="5" t="s">
        <v>12</v>
      </c>
      <c r="B508" s="6" t="s">
        <v>262</v>
      </c>
      <c r="C508" s="6" t="s">
        <v>11</v>
      </c>
      <c r="D508" s="6" t="s">
        <v>264</v>
      </c>
      <c r="E508" s="6"/>
      <c r="F508" s="6"/>
      <c r="G508" s="6"/>
      <c r="H508" s="6"/>
      <c r="I508" s="7">
        <v>0</v>
      </c>
      <c r="J508" s="7">
        <v>1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0.9</v>
      </c>
      <c r="Z508" s="7">
        <v>0.9</v>
      </c>
      <c r="AA508" s="7">
        <v>-0.9</v>
      </c>
      <c r="AB508" s="8">
        <v>0.9</v>
      </c>
      <c r="AC508" s="7">
        <v>0</v>
      </c>
      <c r="AD508" s="8">
        <v>0</v>
      </c>
      <c r="AE508" s="7">
        <v>0</v>
      </c>
    </row>
    <row r="509" spans="1:31" ht="25.5" outlineLevel="5" x14ac:dyDescent="0.2">
      <c r="A509" s="5" t="s">
        <v>55</v>
      </c>
      <c r="B509" s="6" t="s">
        <v>262</v>
      </c>
      <c r="C509" s="6" t="s">
        <v>11</v>
      </c>
      <c r="D509" s="6" t="s">
        <v>264</v>
      </c>
      <c r="E509" s="6"/>
      <c r="F509" s="6"/>
      <c r="G509" s="6"/>
      <c r="H509" s="6"/>
      <c r="I509" s="7">
        <v>0</v>
      </c>
      <c r="J509" s="7">
        <v>1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0.9</v>
      </c>
      <c r="Z509" s="7">
        <v>0.9</v>
      </c>
      <c r="AA509" s="7">
        <v>-0.9</v>
      </c>
      <c r="AB509" s="8">
        <v>0.9</v>
      </c>
      <c r="AC509" s="7">
        <v>0</v>
      </c>
      <c r="AD509" s="8">
        <v>0</v>
      </c>
      <c r="AE509" s="7">
        <v>0</v>
      </c>
    </row>
    <row r="510" spans="1:31" ht="25.5" outlineLevel="3" x14ac:dyDescent="0.2">
      <c r="A510" s="5" t="s">
        <v>29</v>
      </c>
      <c r="B510" s="6" t="s">
        <v>262</v>
      </c>
      <c r="C510" s="6" t="s">
        <v>11</v>
      </c>
      <c r="D510" s="6" t="s">
        <v>179</v>
      </c>
      <c r="E510" s="6"/>
      <c r="F510" s="6"/>
      <c r="G510" s="6"/>
      <c r="H510" s="6"/>
      <c r="I510" s="7">
        <v>0</v>
      </c>
      <c r="J510" s="7">
        <v>3.1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3.1</v>
      </c>
      <c r="Z510" s="7">
        <v>3.1</v>
      </c>
      <c r="AA510" s="7">
        <v>-3.1</v>
      </c>
      <c r="AB510" s="8">
        <v>1</v>
      </c>
      <c r="AC510" s="7">
        <v>0</v>
      </c>
      <c r="AD510" s="8">
        <v>0</v>
      </c>
      <c r="AE510" s="7">
        <v>0</v>
      </c>
    </row>
    <row r="511" spans="1:31" ht="25.5" outlineLevel="4" x14ac:dyDescent="0.2">
      <c r="A511" s="5" t="s">
        <v>12</v>
      </c>
      <c r="B511" s="6" t="s">
        <v>262</v>
      </c>
      <c r="C511" s="6" t="s">
        <v>11</v>
      </c>
      <c r="D511" s="6" t="s">
        <v>179</v>
      </c>
      <c r="E511" s="6"/>
      <c r="F511" s="6"/>
      <c r="G511" s="6"/>
      <c r="H511" s="6"/>
      <c r="I511" s="7">
        <v>0</v>
      </c>
      <c r="J511" s="7">
        <v>3.1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3.1</v>
      </c>
      <c r="Z511" s="7">
        <v>3.1</v>
      </c>
      <c r="AA511" s="7">
        <v>-3.1</v>
      </c>
      <c r="AB511" s="8">
        <v>1</v>
      </c>
      <c r="AC511" s="7">
        <v>0</v>
      </c>
      <c r="AD511" s="8">
        <v>0</v>
      </c>
      <c r="AE511" s="7">
        <v>0</v>
      </c>
    </row>
    <row r="512" spans="1:31" ht="25.5" outlineLevel="5" x14ac:dyDescent="0.2">
      <c r="A512" s="5" t="s">
        <v>28</v>
      </c>
      <c r="B512" s="6" t="s">
        <v>262</v>
      </c>
      <c r="C512" s="6" t="s">
        <v>11</v>
      </c>
      <c r="D512" s="6" t="s">
        <v>179</v>
      </c>
      <c r="E512" s="6"/>
      <c r="F512" s="6"/>
      <c r="G512" s="6"/>
      <c r="H512" s="6"/>
      <c r="I512" s="7">
        <v>0</v>
      </c>
      <c r="J512" s="7">
        <v>3.1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3.1</v>
      </c>
      <c r="Z512" s="7">
        <v>3.1</v>
      </c>
      <c r="AA512" s="7">
        <v>-3.1</v>
      </c>
      <c r="AB512" s="8">
        <v>1</v>
      </c>
      <c r="AC512" s="7">
        <v>0</v>
      </c>
      <c r="AD512" s="8">
        <v>0</v>
      </c>
      <c r="AE512" s="7">
        <v>0</v>
      </c>
    </row>
    <row r="513" spans="1:31" ht="51" outlineLevel="2" x14ac:dyDescent="0.2">
      <c r="A513" s="5" t="s">
        <v>265</v>
      </c>
      <c r="B513" s="6" t="s">
        <v>262</v>
      </c>
      <c r="C513" s="6" t="s">
        <v>266</v>
      </c>
      <c r="D513" s="6" t="s">
        <v>7</v>
      </c>
      <c r="E513" s="6"/>
      <c r="F513" s="6"/>
      <c r="G513" s="6"/>
      <c r="H513" s="6"/>
      <c r="I513" s="7">
        <v>0</v>
      </c>
      <c r="J513" s="7">
        <v>5349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2678.6</v>
      </c>
      <c r="Z513" s="7">
        <v>2678.6</v>
      </c>
      <c r="AA513" s="7">
        <v>-2678.6</v>
      </c>
      <c r="AB513" s="8">
        <v>0.50076649841091792</v>
      </c>
      <c r="AC513" s="7">
        <v>0</v>
      </c>
      <c r="AD513" s="8">
        <v>0</v>
      </c>
      <c r="AE513" s="7">
        <v>0</v>
      </c>
    </row>
    <row r="514" spans="1:31" ht="25.5" outlineLevel="3" x14ac:dyDescent="0.2">
      <c r="A514" s="5" t="s">
        <v>20</v>
      </c>
      <c r="B514" s="6" t="s">
        <v>262</v>
      </c>
      <c r="C514" s="6" t="s">
        <v>266</v>
      </c>
      <c r="D514" s="6" t="s">
        <v>178</v>
      </c>
      <c r="E514" s="6"/>
      <c r="F514" s="6"/>
      <c r="G514" s="6"/>
      <c r="H514" s="6"/>
      <c r="I514" s="7">
        <v>0</v>
      </c>
      <c r="J514" s="7">
        <v>5212.8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2586.9</v>
      </c>
      <c r="Z514" s="7">
        <v>2586.9</v>
      </c>
      <c r="AA514" s="7">
        <v>-2586.9</v>
      </c>
      <c r="AB514" s="8">
        <v>0.49625920810313073</v>
      </c>
      <c r="AC514" s="7">
        <v>0</v>
      </c>
      <c r="AD514" s="8">
        <v>0</v>
      </c>
      <c r="AE514" s="7">
        <v>0</v>
      </c>
    </row>
    <row r="515" spans="1:31" ht="76.5" outlineLevel="4" x14ac:dyDescent="0.2">
      <c r="A515" s="5" t="s">
        <v>22</v>
      </c>
      <c r="B515" s="6" t="s">
        <v>262</v>
      </c>
      <c r="C515" s="6" t="s">
        <v>266</v>
      </c>
      <c r="D515" s="6" t="s">
        <v>178</v>
      </c>
      <c r="E515" s="6"/>
      <c r="F515" s="6"/>
      <c r="G515" s="6"/>
      <c r="H515" s="6"/>
      <c r="I515" s="7">
        <v>0</v>
      </c>
      <c r="J515" s="7">
        <v>4900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2393.3000000000002</v>
      </c>
      <c r="Z515" s="7">
        <v>2393.3000000000002</v>
      </c>
      <c r="AA515" s="7">
        <v>-2393.3000000000002</v>
      </c>
      <c r="AB515" s="8">
        <v>0.48842857142857143</v>
      </c>
      <c r="AC515" s="7">
        <v>0</v>
      </c>
      <c r="AD515" s="8">
        <v>0</v>
      </c>
      <c r="AE515" s="7">
        <v>0</v>
      </c>
    </row>
    <row r="516" spans="1:31" outlineLevel="5" x14ac:dyDescent="0.2">
      <c r="A516" s="5" t="s">
        <v>23</v>
      </c>
      <c r="B516" s="6" t="s">
        <v>262</v>
      </c>
      <c r="C516" s="6" t="s">
        <v>266</v>
      </c>
      <c r="D516" s="6" t="s">
        <v>178</v>
      </c>
      <c r="E516" s="6"/>
      <c r="F516" s="6"/>
      <c r="G516" s="6"/>
      <c r="H516" s="6"/>
      <c r="I516" s="7">
        <v>0</v>
      </c>
      <c r="J516" s="7">
        <v>3763.4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1924.2</v>
      </c>
      <c r="Z516" s="7">
        <v>1924.2</v>
      </c>
      <c r="AA516" s="7">
        <v>-1924.2</v>
      </c>
      <c r="AB516" s="8">
        <v>0.51129297975235155</v>
      </c>
      <c r="AC516" s="7">
        <v>0</v>
      </c>
      <c r="AD516" s="8">
        <v>0</v>
      </c>
      <c r="AE516" s="7">
        <v>0</v>
      </c>
    </row>
    <row r="517" spans="1:31" ht="25.5" outlineLevel="5" x14ac:dyDescent="0.2">
      <c r="A517" s="5" t="s">
        <v>24</v>
      </c>
      <c r="B517" s="6" t="s">
        <v>262</v>
      </c>
      <c r="C517" s="6" t="s">
        <v>266</v>
      </c>
      <c r="D517" s="6" t="s">
        <v>178</v>
      </c>
      <c r="E517" s="6"/>
      <c r="F517" s="6"/>
      <c r="G517" s="6"/>
      <c r="H517" s="6"/>
      <c r="I517" s="7">
        <v>0</v>
      </c>
      <c r="J517" s="7">
        <v>1136.5999999999999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469.1</v>
      </c>
      <c r="Z517" s="7">
        <v>469.1</v>
      </c>
      <c r="AA517" s="7">
        <v>-469.1</v>
      </c>
      <c r="AB517" s="8">
        <v>0.41272215379201127</v>
      </c>
      <c r="AC517" s="7">
        <v>0</v>
      </c>
      <c r="AD517" s="8">
        <v>0</v>
      </c>
      <c r="AE517" s="7">
        <v>0</v>
      </c>
    </row>
    <row r="518" spans="1:31" ht="25.5" outlineLevel="4" x14ac:dyDescent="0.2">
      <c r="A518" s="5" t="s">
        <v>12</v>
      </c>
      <c r="B518" s="6" t="s">
        <v>262</v>
      </c>
      <c r="C518" s="6" t="s">
        <v>266</v>
      </c>
      <c r="D518" s="6" t="s">
        <v>178</v>
      </c>
      <c r="E518" s="6"/>
      <c r="F518" s="6"/>
      <c r="G518" s="6"/>
      <c r="H518" s="6"/>
      <c r="I518" s="7">
        <v>0</v>
      </c>
      <c r="J518" s="7">
        <v>312.8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193.6</v>
      </c>
      <c r="Z518" s="7">
        <v>193.6</v>
      </c>
      <c r="AA518" s="7">
        <v>-193.6</v>
      </c>
      <c r="AB518" s="8">
        <v>0.61892583120204603</v>
      </c>
      <c r="AC518" s="7">
        <v>0</v>
      </c>
      <c r="AD518" s="8">
        <v>0</v>
      </c>
      <c r="AE518" s="7">
        <v>0</v>
      </c>
    </row>
    <row r="519" spans="1:31" outlineLevel="5" x14ac:dyDescent="0.2">
      <c r="A519" s="5" t="s">
        <v>25</v>
      </c>
      <c r="B519" s="6" t="s">
        <v>262</v>
      </c>
      <c r="C519" s="6" t="s">
        <v>266</v>
      </c>
      <c r="D519" s="6" t="s">
        <v>178</v>
      </c>
      <c r="E519" s="6"/>
      <c r="F519" s="6"/>
      <c r="G519" s="6"/>
      <c r="H519" s="6"/>
      <c r="I519" s="7">
        <v>0</v>
      </c>
      <c r="J519" s="7">
        <v>83.1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42</v>
      </c>
      <c r="Z519" s="7">
        <v>42</v>
      </c>
      <c r="AA519" s="7">
        <v>-42</v>
      </c>
      <c r="AB519" s="8">
        <v>0.50541516245487361</v>
      </c>
      <c r="AC519" s="7">
        <v>0</v>
      </c>
      <c r="AD519" s="8">
        <v>0</v>
      </c>
      <c r="AE519" s="7">
        <v>0</v>
      </c>
    </row>
    <row r="520" spans="1:31" ht="25.5" outlineLevel="5" x14ac:dyDescent="0.2">
      <c r="A520" s="5" t="s">
        <v>13</v>
      </c>
      <c r="B520" s="6" t="s">
        <v>262</v>
      </c>
      <c r="C520" s="6" t="s">
        <v>266</v>
      </c>
      <c r="D520" s="6" t="s">
        <v>178</v>
      </c>
      <c r="E520" s="6"/>
      <c r="F520" s="6"/>
      <c r="G520" s="6"/>
      <c r="H520" s="6"/>
      <c r="I520" s="7">
        <v>0</v>
      </c>
      <c r="J520" s="7">
        <v>7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4.5</v>
      </c>
      <c r="Z520" s="7">
        <v>4.5</v>
      </c>
      <c r="AA520" s="7">
        <v>-4.5</v>
      </c>
      <c r="AB520" s="8">
        <v>0.6428571428571429</v>
      </c>
      <c r="AC520" s="7">
        <v>0</v>
      </c>
      <c r="AD520" s="8">
        <v>0</v>
      </c>
      <c r="AE520" s="7">
        <v>0</v>
      </c>
    </row>
    <row r="521" spans="1:31" outlineLevel="5" x14ac:dyDescent="0.2">
      <c r="A521" s="5" t="s">
        <v>26</v>
      </c>
      <c r="B521" s="6" t="s">
        <v>262</v>
      </c>
      <c r="C521" s="6" t="s">
        <v>266</v>
      </c>
      <c r="D521" s="6" t="s">
        <v>178</v>
      </c>
      <c r="E521" s="6"/>
      <c r="F521" s="6"/>
      <c r="G521" s="6"/>
      <c r="H521" s="6"/>
      <c r="I521" s="7">
        <v>0</v>
      </c>
      <c r="J521" s="7">
        <v>144.9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70.599999999999994</v>
      </c>
      <c r="Z521" s="7">
        <v>70.599999999999994</v>
      </c>
      <c r="AA521" s="7">
        <v>-70.599999999999994</v>
      </c>
      <c r="AB521" s="8">
        <v>0.48723257418909593</v>
      </c>
      <c r="AC521" s="7">
        <v>0</v>
      </c>
      <c r="AD521" s="8">
        <v>0</v>
      </c>
      <c r="AE521" s="7">
        <v>0</v>
      </c>
    </row>
    <row r="522" spans="1:31" outlineLevel="5" x14ac:dyDescent="0.2">
      <c r="A522" s="5" t="s">
        <v>27</v>
      </c>
      <c r="B522" s="6" t="s">
        <v>262</v>
      </c>
      <c r="C522" s="6" t="s">
        <v>266</v>
      </c>
      <c r="D522" s="6" t="s">
        <v>178</v>
      </c>
      <c r="E522" s="6"/>
      <c r="F522" s="6"/>
      <c r="G522" s="6"/>
      <c r="H522" s="6"/>
      <c r="I522" s="7">
        <v>0</v>
      </c>
      <c r="J522" s="7">
        <v>2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0.7</v>
      </c>
      <c r="Z522" s="7">
        <v>0.7</v>
      </c>
      <c r="AA522" s="7">
        <v>-0.7</v>
      </c>
      <c r="AB522" s="8">
        <v>0.35</v>
      </c>
      <c r="AC522" s="7">
        <v>0</v>
      </c>
      <c r="AD522" s="8">
        <v>0</v>
      </c>
      <c r="AE522" s="7">
        <v>0</v>
      </c>
    </row>
    <row r="523" spans="1:31" ht="25.5" outlineLevel="5" x14ac:dyDescent="0.2">
      <c r="A523" s="5" t="s">
        <v>55</v>
      </c>
      <c r="B523" s="6" t="s">
        <v>262</v>
      </c>
      <c r="C523" s="6" t="s">
        <v>266</v>
      </c>
      <c r="D523" s="6" t="s">
        <v>178</v>
      </c>
      <c r="E523" s="6"/>
      <c r="F523" s="6"/>
      <c r="G523" s="6"/>
      <c r="H523" s="6"/>
      <c r="I523" s="7">
        <v>0</v>
      </c>
      <c r="J523" s="7">
        <v>75.8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75.8</v>
      </c>
      <c r="Z523" s="7">
        <v>75.8</v>
      </c>
      <c r="AA523" s="7">
        <v>-75.8</v>
      </c>
      <c r="AB523" s="8">
        <v>1</v>
      </c>
      <c r="AC523" s="7">
        <v>0</v>
      </c>
      <c r="AD523" s="8">
        <v>0</v>
      </c>
      <c r="AE523" s="7">
        <v>0</v>
      </c>
    </row>
    <row r="524" spans="1:31" ht="25.5" outlineLevel="5" x14ac:dyDescent="0.2">
      <c r="A524" s="5" t="s">
        <v>28</v>
      </c>
      <c r="B524" s="6" t="s">
        <v>262</v>
      </c>
      <c r="C524" s="6" t="s">
        <v>266</v>
      </c>
      <c r="D524" s="6" t="s">
        <v>178</v>
      </c>
      <c r="E524" s="6"/>
      <c r="F524" s="6"/>
      <c r="G524" s="6"/>
      <c r="H524" s="6"/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8">
        <v>0</v>
      </c>
      <c r="AC524" s="7">
        <v>0</v>
      </c>
      <c r="AD524" s="8">
        <v>0</v>
      </c>
      <c r="AE524" s="7">
        <v>0</v>
      </c>
    </row>
    <row r="525" spans="1:31" ht="25.5" outlineLevel="3" x14ac:dyDescent="0.2">
      <c r="A525" s="5" t="s">
        <v>29</v>
      </c>
      <c r="B525" s="6" t="s">
        <v>262</v>
      </c>
      <c r="C525" s="6" t="s">
        <v>266</v>
      </c>
      <c r="D525" s="6" t="s">
        <v>179</v>
      </c>
      <c r="E525" s="6"/>
      <c r="F525" s="6"/>
      <c r="G525" s="6"/>
      <c r="H525" s="6"/>
      <c r="I525" s="7">
        <v>0</v>
      </c>
      <c r="J525" s="7">
        <v>48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47.5</v>
      </c>
      <c r="Z525" s="7">
        <v>47.5</v>
      </c>
      <c r="AA525" s="7">
        <v>-47.5</v>
      </c>
      <c r="AB525" s="8">
        <v>0.98958333333333337</v>
      </c>
      <c r="AC525" s="7">
        <v>0</v>
      </c>
      <c r="AD525" s="8">
        <v>0</v>
      </c>
      <c r="AE525" s="7">
        <v>0</v>
      </c>
    </row>
    <row r="526" spans="1:31" ht="25.5" outlineLevel="4" x14ac:dyDescent="0.2">
      <c r="A526" s="5" t="s">
        <v>12</v>
      </c>
      <c r="B526" s="6" t="s">
        <v>262</v>
      </c>
      <c r="C526" s="6" t="s">
        <v>266</v>
      </c>
      <c r="D526" s="6" t="s">
        <v>179</v>
      </c>
      <c r="E526" s="6"/>
      <c r="F526" s="6"/>
      <c r="G526" s="6"/>
      <c r="H526" s="6"/>
      <c r="I526" s="7">
        <v>0</v>
      </c>
      <c r="J526" s="7">
        <v>48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47.5</v>
      </c>
      <c r="Z526" s="7">
        <v>47.5</v>
      </c>
      <c r="AA526" s="7">
        <v>-47.5</v>
      </c>
      <c r="AB526" s="8">
        <v>0.98958333333333337</v>
      </c>
      <c r="AC526" s="7">
        <v>0</v>
      </c>
      <c r="AD526" s="8">
        <v>0</v>
      </c>
      <c r="AE526" s="7">
        <v>0</v>
      </c>
    </row>
    <row r="527" spans="1:31" ht="25.5" outlineLevel="5" x14ac:dyDescent="0.2">
      <c r="A527" s="5" t="s">
        <v>28</v>
      </c>
      <c r="B527" s="6" t="s">
        <v>262</v>
      </c>
      <c r="C527" s="6" t="s">
        <v>266</v>
      </c>
      <c r="D527" s="6" t="s">
        <v>179</v>
      </c>
      <c r="E527" s="6"/>
      <c r="F527" s="6"/>
      <c r="G527" s="6"/>
      <c r="H527" s="6"/>
      <c r="I527" s="7">
        <v>0</v>
      </c>
      <c r="J527" s="7">
        <v>48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47.5</v>
      </c>
      <c r="Z527" s="7">
        <v>47.5</v>
      </c>
      <c r="AA527" s="7">
        <v>-47.5</v>
      </c>
      <c r="AB527" s="8">
        <v>0.98958333333333337</v>
      </c>
      <c r="AC527" s="7">
        <v>0</v>
      </c>
      <c r="AD527" s="8">
        <v>0</v>
      </c>
      <c r="AE527" s="7">
        <v>0</v>
      </c>
    </row>
    <row r="528" spans="1:31" outlineLevel="3" x14ac:dyDescent="0.2">
      <c r="A528" s="5" t="s">
        <v>31</v>
      </c>
      <c r="B528" s="6" t="s">
        <v>262</v>
      </c>
      <c r="C528" s="6" t="s">
        <v>266</v>
      </c>
      <c r="D528" s="6" t="s">
        <v>180</v>
      </c>
      <c r="E528" s="6"/>
      <c r="F528" s="6"/>
      <c r="G528" s="6"/>
      <c r="H528" s="6"/>
      <c r="I528" s="7">
        <v>0</v>
      </c>
      <c r="J528" s="7">
        <v>88.2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44.2</v>
      </c>
      <c r="Z528" s="7">
        <v>44.2</v>
      </c>
      <c r="AA528" s="7">
        <v>-44.2</v>
      </c>
      <c r="AB528" s="8">
        <v>0.50113378684807253</v>
      </c>
      <c r="AC528" s="7">
        <v>0</v>
      </c>
      <c r="AD528" s="8">
        <v>0</v>
      </c>
      <c r="AE528" s="7">
        <v>0</v>
      </c>
    </row>
    <row r="529" spans="1:31" ht="25.5" outlineLevel="4" x14ac:dyDescent="0.2">
      <c r="A529" s="5" t="s">
        <v>12</v>
      </c>
      <c r="B529" s="6" t="s">
        <v>262</v>
      </c>
      <c r="C529" s="6" t="s">
        <v>266</v>
      </c>
      <c r="D529" s="6" t="s">
        <v>180</v>
      </c>
      <c r="E529" s="6"/>
      <c r="F529" s="6"/>
      <c r="G529" s="6"/>
      <c r="H529" s="6"/>
      <c r="I529" s="7">
        <v>0</v>
      </c>
      <c r="J529" s="7">
        <v>88.2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44.2</v>
      </c>
      <c r="Z529" s="7">
        <v>44.2</v>
      </c>
      <c r="AA529" s="7">
        <v>-44.2</v>
      </c>
      <c r="AB529" s="8">
        <v>0.50113378684807253</v>
      </c>
      <c r="AC529" s="7">
        <v>0</v>
      </c>
      <c r="AD529" s="8">
        <v>0</v>
      </c>
      <c r="AE529" s="7">
        <v>0</v>
      </c>
    </row>
    <row r="530" spans="1:31" ht="25.5" outlineLevel="5" x14ac:dyDescent="0.2">
      <c r="A530" s="5" t="s">
        <v>28</v>
      </c>
      <c r="B530" s="6" t="s">
        <v>262</v>
      </c>
      <c r="C530" s="6" t="s">
        <v>266</v>
      </c>
      <c r="D530" s="6" t="s">
        <v>180</v>
      </c>
      <c r="E530" s="6"/>
      <c r="F530" s="6"/>
      <c r="G530" s="6"/>
      <c r="H530" s="6"/>
      <c r="I530" s="7">
        <v>0</v>
      </c>
      <c r="J530" s="7">
        <v>88.2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44.2</v>
      </c>
      <c r="Z530" s="7">
        <v>44.2</v>
      </c>
      <c r="AA530" s="7">
        <v>-44.2</v>
      </c>
      <c r="AB530" s="8">
        <v>0.50113378684807253</v>
      </c>
      <c r="AC530" s="7">
        <v>0</v>
      </c>
      <c r="AD530" s="8">
        <v>0</v>
      </c>
      <c r="AE530" s="7">
        <v>0</v>
      </c>
    </row>
    <row r="531" spans="1:31" ht="25.5" outlineLevel="2" x14ac:dyDescent="0.2">
      <c r="A531" s="5" t="s">
        <v>267</v>
      </c>
      <c r="B531" s="6" t="s">
        <v>262</v>
      </c>
      <c r="C531" s="6" t="s">
        <v>268</v>
      </c>
      <c r="D531" s="6" t="s">
        <v>7</v>
      </c>
      <c r="E531" s="6"/>
      <c r="F531" s="6"/>
      <c r="G531" s="6"/>
      <c r="H531" s="6"/>
      <c r="I531" s="7">
        <v>0</v>
      </c>
      <c r="J531" s="7">
        <v>800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8">
        <v>0</v>
      </c>
      <c r="AC531" s="7">
        <v>0</v>
      </c>
      <c r="AD531" s="8">
        <v>0</v>
      </c>
      <c r="AE531" s="7">
        <v>0</v>
      </c>
    </row>
    <row r="532" spans="1:31" outlineLevel="3" x14ac:dyDescent="0.2">
      <c r="A532" s="5" t="s">
        <v>269</v>
      </c>
      <c r="B532" s="6" t="s">
        <v>262</v>
      </c>
      <c r="C532" s="6" t="s">
        <v>268</v>
      </c>
      <c r="D532" s="6" t="s">
        <v>270</v>
      </c>
      <c r="E532" s="6"/>
      <c r="F532" s="6"/>
      <c r="G532" s="6"/>
      <c r="H532" s="6"/>
      <c r="I532" s="7">
        <v>0</v>
      </c>
      <c r="J532" s="7">
        <v>800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8">
        <v>0</v>
      </c>
      <c r="AC532" s="7">
        <v>0</v>
      </c>
      <c r="AD532" s="8">
        <v>0</v>
      </c>
      <c r="AE532" s="7">
        <v>0</v>
      </c>
    </row>
    <row r="533" spans="1:31" ht="25.5" outlineLevel="4" x14ac:dyDescent="0.2">
      <c r="A533" s="5" t="s">
        <v>12</v>
      </c>
      <c r="B533" s="6" t="s">
        <v>262</v>
      </c>
      <c r="C533" s="6" t="s">
        <v>268</v>
      </c>
      <c r="D533" s="6" t="s">
        <v>270</v>
      </c>
      <c r="E533" s="6"/>
      <c r="F533" s="6"/>
      <c r="G533" s="6"/>
      <c r="H533" s="6"/>
      <c r="I533" s="7">
        <v>0</v>
      </c>
      <c r="J533" s="7">
        <v>800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8">
        <v>0</v>
      </c>
      <c r="AC533" s="7">
        <v>0</v>
      </c>
      <c r="AD533" s="8">
        <v>0</v>
      </c>
      <c r="AE533" s="7">
        <v>0</v>
      </c>
    </row>
    <row r="534" spans="1:31" outlineLevel="5" x14ac:dyDescent="0.2">
      <c r="A534" s="5" t="s">
        <v>27</v>
      </c>
      <c r="B534" s="6" t="s">
        <v>262</v>
      </c>
      <c r="C534" s="6" t="s">
        <v>268</v>
      </c>
      <c r="D534" s="6" t="s">
        <v>270</v>
      </c>
      <c r="E534" s="6"/>
      <c r="F534" s="6"/>
      <c r="G534" s="6"/>
      <c r="H534" s="6"/>
      <c r="I534" s="7">
        <v>0</v>
      </c>
      <c r="J534" s="7">
        <v>800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8">
        <v>0</v>
      </c>
      <c r="AC534" s="7">
        <v>0</v>
      </c>
      <c r="AD534" s="8">
        <v>0</v>
      </c>
      <c r="AE534" s="7">
        <v>0</v>
      </c>
    </row>
    <row r="535" spans="1:31" outlineLevel="2" x14ac:dyDescent="0.2">
      <c r="A535" s="5" t="s">
        <v>271</v>
      </c>
      <c r="B535" s="6" t="s">
        <v>262</v>
      </c>
      <c r="C535" s="6" t="s">
        <v>272</v>
      </c>
      <c r="D535" s="6" t="s">
        <v>7</v>
      </c>
      <c r="E535" s="6"/>
      <c r="F535" s="6"/>
      <c r="G535" s="6"/>
      <c r="H535" s="6"/>
      <c r="I535" s="7">
        <v>0</v>
      </c>
      <c r="J535" s="7">
        <v>30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8">
        <v>0</v>
      </c>
      <c r="AC535" s="7">
        <v>0</v>
      </c>
      <c r="AD535" s="8">
        <v>0</v>
      </c>
      <c r="AE535" s="7">
        <v>0</v>
      </c>
    </row>
    <row r="536" spans="1:31" ht="38.25" outlineLevel="3" x14ac:dyDescent="0.2">
      <c r="A536" s="5" t="s">
        <v>273</v>
      </c>
      <c r="B536" s="6" t="s">
        <v>262</v>
      </c>
      <c r="C536" s="6" t="s">
        <v>272</v>
      </c>
      <c r="D536" s="6" t="s">
        <v>274</v>
      </c>
      <c r="E536" s="6"/>
      <c r="F536" s="6"/>
      <c r="G536" s="6"/>
      <c r="H536" s="6"/>
      <c r="I536" s="7">
        <v>0</v>
      </c>
      <c r="J536" s="7">
        <v>30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8">
        <v>0</v>
      </c>
      <c r="AC536" s="7">
        <v>0</v>
      </c>
      <c r="AD536" s="8">
        <v>0</v>
      </c>
      <c r="AE536" s="7">
        <v>0</v>
      </c>
    </row>
    <row r="537" spans="1:31" ht="25.5" outlineLevel="4" x14ac:dyDescent="0.2">
      <c r="A537" s="5" t="s">
        <v>12</v>
      </c>
      <c r="B537" s="6" t="s">
        <v>262</v>
      </c>
      <c r="C537" s="6" t="s">
        <v>272</v>
      </c>
      <c r="D537" s="6" t="s">
        <v>274</v>
      </c>
      <c r="E537" s="6"/>
      <c r="F537" s="6"/>
      <c r="G537" s="6"/>
      <c r="H537" s="6"/>
      <c r="I537" s="7">
        <v>0</v>
      </c>
      <c r="J537" s="7">
        <v>30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8">
        <v>0</v>
      </c>
      <c r="AC537" s="7">
        <v>0</v>
      </c>
      <c r="AD537" s="8">
        <v>0</v>
      </c>
      <c r="AE537" s="7">
        <v>0</v>
      </c>
    </row>
    <row r="538" spans="1:31" outlineLevel="5" x14ac:dyDescent="0.2">
      <c r="A538" s="5" t="s">
        <v>27</v>
      </c>
      <c r="B538" s="6" t="s">
        <v>262</v>
      </c>
      <c r="C538" s="6" t="s">
        <v>272</v>
      </c>
      <c r="D538" s="6" t="s">
        <v>274</v>
      </c>
      <c r="E538" s="6"/>
      <c r="F538" s="6"/>
      <c r="G538" s="6"/>
      <c r="H538" s="6"/>
      <c r="I538" s="7">
        <v>0</v>
      </c>
      <c r="J538" s="7">
        <v>30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8">
        <v>0</v>
      </c>
      <c r="AC538" s="7">
        <v>0</v>
      </c>
      <c r="AD538" s="8">
        <v>0</v>
      </c>
      <c r="AE538" s="7">
        <v>0</v>
      </c>
    </row>
    <row r="539" spans="1:31" outlineLevel="2" x14ac:dyDescent="0.2">
      <c r="A539" s="5" t="s">
        <v>136</v>
      </c>
      <c r="B539" s="6" t="s">
        <v>262</v>
      </c>
      <c r="C539" s="6" t="s">
        <v>137</v>
      </c>
      <c r="D539" s="6" t="s">
        <v>7</v>
      </c>
      <c r="E539" s="6"/>
      <c r="F539" s="6"/>
      <c r="G539" s="6"/>
      <c r="H539" s="6"/>
      <c r="I539" s="7">
        <v>0</v>
      </c>
      <c r="J539" s="7">
        <v>6306.2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17</v>
      </c>
      <c r="Z539" s="7">
        <v>17</v>
      </c>
      <c r="AA539" s="7">
        <v>-17</v>
      </c>
      <c r="AB539" s="8">
        <v>2.6957597285211378E-3</v>
      </c>
      <c r="AC539" s="7">
        <v>0</v>
      </c>
      <c r="AD539" s="8">
        <v>0</v>
      </c>
      <c r="AE539" s="7">
        <v>0</v>
      </c>
    </row>
    <row r="540" spans="1:31" ht="25.5" outlineLevel="3" x14ac:dyDescent="0.2">
      <c r="A540" s="5" t="s">
        <v>275</v>
      </c>
      <c r="B540" s="6" t="s">
        <v>262</v>
      </c>
      <c r="C540" s="6" t="s">
        <v>137</v>
      </c>
      <c r="D540" s="6" t="s">
        <v>276</v>
      </c>
      <c r="E540" s="6"/>
      <c r="F540" s="6"/>
      <c r="G540" s="6"/>
      <c r="H540" s="6"/>
      <c r="I540" s="7">
        <v>0</v>
      </c>
      <c r="J540" s="7">
        <v>6289.2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8">
        <v>0</v>
      </c>
      <c r="AC540" s="7">
        <v>0</v>
      </c>
      <c r="AD540" s="8">
        <v>0</v>
      </c>
      <c r="AE540" s="7">
        <v>0</v>
      </c>
    </row>
    <row r="541" spans="1:31" ht="76.5" outlineLevel="4" x14ac:dyDescent="0.2">
      <c r="A541" s="5" t="s">
        <v>22</v>
      </c>
      <c r="B541" s="6" t="s">
        <v>262</v>
      </c>
      <c r="C541" s="6" t="s">
        <v>137</v>
      </c>
      <c r="D541" s="6" t="s">
        <v>276</v>
      </c>
      <c r="E541" s="6"/>
      <c r="F541" s="6"/>
      <c r="G541" s="6"/>
      <c r="H541" s="6"/>
      <c r="I541" s="7">
        <v>0</v>
      </c>
      <c r="J541" s="7">
        <v>6289.2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8">
        <v>0</v>
      </c>
      <c r="AC541" s="7">
        <v>0</v>
      </c>
      <c r="AD541" s="8">
        <v>0</v>
      </c>
      <c r="AE541" s="7">
        <v>0</v>
      </c>
    </row>
    <row r="542" spans="1:31" outlineLevel="5" x14ac:dyDescent="0.2">
      <c r="A542" s="5" t="s">
        <v>23</v>
      </c>
      <c r="B542" s="6" t="s">
        <v>262</v>
      </c>
      <c r="C542" s="6" t="s">
        <v>137</v>
      </c>
      <c r="D542" s="6" t="s">
        <v>276</v>
      </c>
      <c r="E542" s="6"/>
      <c r="F542" s="6"/>
      <c r="G542" s="6"/>
      <c r="H542" s="6"/>
      <c r="I542" s="7">
        <v>0</v>
      </c>
      <c r="J542" s="7">
        <v>6289.2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8">
        <v>0</v>
      </c>
      <c r="AC542" s="7">
        <v>0</v>
      </c>
      <c r="AD542" s="8">
        <v>0</v>
      </c>
      <c r="AE542" s="7">
        <v>0</v>
      </c>
    </row>
    <row r="543" spans="1:31" ht="89.25" outlineLevel="3" x14ac:dyDescent="0.2">
      <c r="A543" s="5" t="s">
        <v>181</v>
      </c>
      <c r="B543" s="6" t="s">
        <v>262</v>
      </c>
      <c r="C543" s="6" t="s">
        <v>137</v>
      </c>
      <c r="D543" s="6" t="s">
        <v>182</v>
      </c>
      <c r="E543" s="6"/>
      <c r="F543" s="6"/>
      <c r="G543" s="6"/>
      <c r="H543" s="6"/>
      <c r="I543" s="7">
        <v>0</v>
      </c>
      <c r="J543" s="7">
        <v>17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17</v>
      </c>
      <c r="Z543" s="7">
        <v>17</v>
      </c>
      <c r="AA543" s="7">
        <v>-17</v>
      </c>
      <c r="AB543" s="8">
        <v>1</v>
      </c>
      <c r="AC543" s="7">
        <v>0</v>
      </c>
      <c r="AD543" s="8">
        <v>0</v>
      </c>
      <c r="AE543" s="7">
        <v>0</v>
      </c>
    </row>
    <row r="544" spans="1:31" outlineLevel="4" x14ac:dyDescent="0.2">
      <c r="A544" s="5" t="s">
        <v>277</v>
      </c>
      <c r="B544" s="6" t="s">
        <v>262</v>
      </c>
      <c r="C544" s="6" t="s">
        <v>137</v>
      </c>
      <c r="D544" s="6" t="s">
        <v>182</v>
      </c>
      <c r="E544" s="6"/>
      <c r="F544" s="6"/>
      <c r="G544" s="6"/>
      <c r="H544" s="6"/>
      <c r="I544" s="7">
        <v>0</v>
      </c>
      <c r="J544" s="7">
        <v>17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17</v>
      </c>
      <c r="Z544" s="7">
        <v>17</v>
      </c>
      <c r="AA544" s="7">
        <v>-17</v>
      </c>
      <c r="AB544" s="8">
        <v>1</v>
      </c>
      <c r="AC544" s="7">
        <v>0</v>
      </c>
      <c r="AD544" s="8">
        <v>0</v>
      </c>
      <c r="AE544" s="7">
        <v>0</v>
      </c>
    </row>
    <row r="545" spans="1:31" ht="25.5" outlineLevel="5" x14ac:dyDescent="0.2">
      <c r="A545" s="5" t="s">
        <v>278</v>
      </c>
      <c r="B545" s="6" t="s">
        <v>262</v>
      </c>
      <c r="C545" s="6" t="s">
        <v>137</v>
      </c>
      <c r="D545" s="6" t="s">
        <v>182</v>
      </c>
      <c r="E545" s="6"/>
      <c r="F545" s="6"/>
      <c r="G545" s="6"/>
      <c r="H545" s="6"/>
      <c r="I545" s="7">
        <v>0</v>
      </c>
      <c r="J545" s="7">
        <v>17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17</v>
      </c>
      <c r="Z545" s="7">
        <v>17</v>
      </c>
      <c r="AA545" s="7">
        <v>-17</v>
      </c>
      <c r="AB545" s="8">
        <v>1</v>
      </c>
      <c r="AC545" s="7">
        <v>0</v>
      </c>
      <c r="AD545" s="8">
        <v>0</v>
      </c>
      <c r="AE545" s="7">
        <v>0</v>
      </c>
    </row>
    <row r="546" spans="1:31" outlineLevel="1" x14ac:dyDescent="0.2">
      <c r="A546" s="5" t="s">
        <v>279</v>
      </c>
      <c r="B546" s="6" t="s">
        <v>262</v>
      </c>
      <c r="C546" s="6" t="s">
        <v>280</v>
      </c>
      <c r="D546" s="6" t="s">
        <v>7</v>
      </c>
      <c r="E546" s="6"/>
      <c r="F546" s="6"/>
      <c r="G546" s="6"/>
      <c r="H546" s="6"/>
      <c r="I546" s="7">
        <v>0</v>
      </c>
      <c r="J546" s="7">
        <v>779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389.6</v>
      </c>
      <c r="Z546" s="7">
        <v>389.6</v>
      </c>
      <c r="AA546" s="7">
        <v>-389.6</v>
      </c>
      <c r="AB546" s="8">
        <v>0.50012836970474972</v>
      </c>
      <c r="AC546" s="7">
        <v>0</v>
      </c>
      <c r="AD546" s="8">
        <v>0</v>
      </c>
      <c r="AE546" s="7">
        <v>0</v>
      </c>
    </row>
    <row r="547" spans="1:31" ht="25.5" outlineLevel="2" x14ac:dyDescent="0.2">
      <c r="A547" s="5" t="s">
        <v>281</v>
      </c>
      <c r="B547" s="6" t="s">
        <v>262</v>
      </c>
      <c r="C547" s="6" t="s">
        <v>282</v>
      </c>
      <c r="D547" s="6" t="s">
        <v>7</v>
      </c>
      <c r="E547" s="6"/>
      <c r="F547" s="6"/>
      <c r="G547" s="6"/>
      <c r="H547" s="6"/>
      <c r="I547" s="7">
        <v>0</v>
      </c>
      <c r="J547" s="7">
        <v>779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389.6</v>
      </c>
      <c r="Z547" s="7">
        <v>389.6</v>
      </c>
      <c r="AA547" s="7">
        <v>-389.6</v>
      </c>
      <c r="AB547" s="8">
        <v>0.50012836970474972</v>
      </c>
      <c r="AC547" s="7">
        <v>0</v>
      </c>
      <c r="AD547" s="8">
        <v>0</v>
      </c>
      <c r="AE547" s="7">
        <v>0</v>
      </c>
    </row>
    <row r="548" spans="1:31" ht="38.25" outlineLevel="3" x14ac:dyDescent="0.2">
      <c r="A548" s="5" t="s">
        <v>283</v>
      </c>
      <c r="B548" s="6" t="s">
        <v>262</v>
      </c>
      <c r="C548" s="6" t="s">
        <v>282</v>
      </c>
      <c r="D548" s="6" t="s">
        <v>284</v>
      </c>
      <c r="E548" s="6"/>
      <c r="F548" s="6"/>
      <c r="G548" s="6"/>
      <c r="H548" s="6"/>
      <c r="I548" s="7">
        <v>0</v>
      </c>
      <c r="J548" s="7">
        <v>779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389.6</v>
      </c>
      <c r="Z548" s="7">
        <v>389.6</v>
      </c>
      <c r="AA548" s="7">
        <v>-389.6</v>
      </c>
      <c r="AB548" s="8">
        <v>0.50012836970474972</v>
      </c>
      <c r="AC548" s="7">
        <v>0</v>
      </c>
      <c r="AD548" s="8">
        <v>0</v>
      </c>
      <c r="AE548" s="7">
        <v>0</v>
      </c>
    </row>
    <row r="549" spans="1:31" outlineLevel="4" x14ac:dyDescent="0.2">
      <c r="A549" s="5" t="s">
        <v>277</v>
      </c>
      <c r="B549" s="6" t="s">
        <v>262</v>
      </c>
      <c r="C549" s="6" t="s">
        <v>282</v>
      </c>
      <c r="D549" s="6" t="s">
        <v>284</v>
      </c>
      <c r="E549" s="6"/>
      <c r="F549" s="6"/>
      <c r="G549" s="6"/>
      <c r="H549" s="6"/>
      <c r="I549" s="7">
        <v>0</v>
      </c>
      <c r="J549" s="7">
        <v>779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389.6</v>
      </c>
      <c r="Z549" s="7">
        <v>389.6</v>
      </c>
      <c r="AA549" s="7">
        <v>-389.6</v>
      </c>
      <c r="AB549" s="8">
        <v>0.50012836970474972</v>
      </c>
      <c r="AC549" s="7">
        <v>0</v>
      </c>
      <c r="AD549" s="8">
        <v>0</v>
      </c>
      <c r="AE549" s="7">
        <v>0</v>
      </c>
    </row>
    <row r="550" spans="1:31" ht="25.5" outlineLevel="5" x14ac:dyDescent="0.2">
      <c r="A550" s="5" t="s">
        <v>278</v>
      </c>
      <c r="B550" s="6" t="s">
        <v>262</v>
      </c>
      <c r="C550" s="6" t="s">
        <v>282</v>
      </c>
      <c r="D550" s="6" t="s">
        <v>284</v>
      </c>
      <c r="E550" s="6"/>
      <c r="F550" s="6"/>
      <c r="G550" s="6"/>
      <c r="H550" s="6"/>
      <c r="I550" s="7">
        <v>0</v>
      </c>
      <c r="J550" s="7">
        <v>779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389.6</v>
      </c>
      <c r="Z550" s="7">
        <v>389.6</v>
      </c>
      <c r="AA550" s="7">
        <v>-389.6</v>
      </c>
      <c r="AB550" s="8">
        <v>0.50012836970474972</v>
      </c>
      <c r="AC550" s="7">
        <v>0</v>
      </c>
      <c r="AD550" s="8">
        <v>0</v>
      </c>
      <c r="AE550" s="7">
        <v>0</v>
      </c>
    </row>
    <row r="551" spans="1:31" outlineLevel="1" x14ac:dyDescent="0.2">
      <c r="A551" s="5" t="s">
        <v>16</v>
      </c>
      <c r="B551" s="6" t="s">
        <v>262</v>
      </c>
      <c r="C551" s="6" t="s">
        <v>17</v>
      </c>
      <c r="D551" s="6" t="s">
        <v>7</v>
      </c>
      <c r="E551" s="6"/>
      <c r="F551" s="6"/>
      <c r="G551" s="6"/>
      <c r="H551" s="6"/>
      <c r="I551" s="7">
        <v>0</v>
      </c>
      <c r="J551" s="7">
        <v>20281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2231.9</v>
      </c>
      <c r="Z551" s="7">
        <v>2231.9</v>
      </c>
      <c r="AA551" s="7">
        <v>-2231.9</v>
      </c>
      <c r="AB551" s="8">
        <v>0.11004881416103743</v>
      </c>
      <c r="AC551" s="7">
        <v>0</v>
      </c>
      <c r="AD551" s="8">
        <v>0</v>
      </c>
      <c r="AE551" s="7">
        <v>0</v>
      </c>
    </row>
    <row r="552" spans="1:31" outlineLevel="2" x14ac:dyDescent="0.2">
      <c r="A552" s="5" t="s">
        <v>285</v>
      </c>
      <c r="B552" s="6" t="s">
        <v>262</v>
      </c>
      <c r="C552" s="6" t="s">
        <v>286</v>
      </c>
      <c r="D552" s="6" t="s">
        <v>7</v>
      </c>
      <c r="E552" s="6"/>
      <c r="F552" s="6"/>
      <c r="G552" s="6"/>
      <c r="H552" s="6"/>
      <c r="I552" s="7">
        <v>0</v>
      </c>
      <c r="J552" s="7">
        <v>20281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2231.9</v>
      </c>
      <c r="Z552" s="7">
        <v>2231.9</v>
      </c>
      <c r="AA552" s="7">
        <v>-2231.9</v>
      </c>
      <c r="AB552" s="8">
        <v>0.11004881416103743</v>
      </c>
      <c r="AC552" s="7">
        <v>0</v>
      </c>
      <c r="AD552" s="8">
        <v>0</v>
      </c>
      <c r="AE552" s="7">
        <v>0</v>
      </c>
    </row>
    <row r="553" spans="1:31" ht="89.25" outlineLevel="3" x14ac:dyDescent="0.2">
      <c r="A553" s="5" t="s">
        <v>287</v>
      </c>
      <c r="B553" s="6" t="s">
        <v>262</v>
      </c>
      <c r="C553" s="6" t="s">
        <v>286</v>
      </c>
      <c r="D553" s="6" t="s">
        <v>288</v>
      </c>
      <c r="E553" s="6"/>
      <c r="F553" s="6"/>
      <c r="G553" s="6"/>
      <c r="H553" s="6"/>
      <c r="I553" s="7">
        <v>0</v>
      </c>
      <c r="J553" s="7">
        <v>20281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2231.9</v>
      </c>
      <c r="Z553" s="7">
        <v>2231.9</v>
      </c>
      <c r="AA553" s="7">
        <v>-2231.9</v>
      </c>
      <c r="AB553" s="8">
        <v>0.11004881416103743</v>
      </c>
      <c r="AC553" s="7">
        <v>0</v>
      </c>
      <c r="AD553" s="8">
        <v>0</v>
      </c>
      <c r="AE553" s="7">
        <v>0</v>
      </c>
    </row>
    <row r="554" spans="1:31" outlineLevel="4" x14ac:dyDescent="0.2">
      <c r="A554" s="5" t="s">
        <v>289</v>
      </c>
      <c r="B554" s="6" t="s">
        <v>262</v>
      </c>
      <c r="C554" s="6" t="s">
        <v>286</v>
      </c>
      <c r="D554" s="6" t="s">
        <v>288</v>
      </c>
      <c r="E554" s="6"/>
      <c r="F554" s="6"/>
      <c r="G554" s="6"/>
      <c r="H554" s="6"/>
      <c r="I554" s="7">
        <v>0</v>
      </c>
      <c r="J554" s="7">
        <v>20281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2231.9</v>
      </c>
      <c r="Z554" s="7">
        <v>2231.9</v>
      </c>
      <c r="AA554" s="7">
        <v>-2231.9</v>
      </c>
      <c r="AB554" s="8">
        <v>0.11004881416103743</v>
      </c>
      <c r="AC554" s="7">
        <v>0</v>
      </c>
      <c r="AD554" s="8">
        <v>0</v>
      </c>
      <c r="AE554" s="7">
        <v>0</v>
      </c>
    </row>
    <row r="555" spans="1:31" ht="25.5" outlineLevel="5" x14ac:dyDescent="0.2">
      <c r="A555" s="5" t="s">
        <v>13</v>
      </c>
      <c r="B555" s="6" t="s">
        <v>262</v>
      </c>
      <c r="C555" s="6" t="s">
        <v>286</v>
      </c>
      <c r="D555" s="6" t="s">
        <v>288</v>
      </c>
      <c r="E555" s="6"/>
      <c r="F555" s="6"/>
      <c r="G555" s="6"/>
      <c r="H555" s="6"/>
      <c r="I555" s="7">
        <v>0</v>
      </c>
      <c r="J555" s="7">
        <v>593.5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8">
        <v>0</v>
      </c>
      <c r="AC555" s="7">
        <v>0</v>
      </c>
      <c r="AD555" s="8">
        <v>0</v>
      </c>
      <c r="AE555" s="7">
        <v>0</v>
      </c>
    </row>
    <row r="556" spans="1:31" ht="25.5" outlineLevel="5" x14ac:dyDescent="0.2">
      <c r="A556" s="5" t="s">
        <v>278</v>
      </c>
      <c r="B556" s="6" t="s">
        <v>262</v>
      </c>
      <c r="C556" s="6" t="s">
        <v>286</v>
      </c>
      <c r="D556" s="6" t="s">
        <v>288</v>
      </c>
      <c r="E556" s="6"/>
      <c r="F556" s="6"/>
      <c r="G556" s="6"/>
      <c r="H556" s="6"/>
      <c r="I556" s="7">
        <v>0</v>
      </c>
      <c r="J556" s="7">
        <v>19687.5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2231.9</v>
      </c>
      <c r="Z556" s="7">
        <v>2231.9</v>
      </c>
      <c r="AA556" s="7">
        <v>-2231.9</v>
      </c>
      <c r="AB556" s="8">
        <v>0.11336634920634921</v>
      </c>
      <c r="AC556" s="7">
        <v>0</v>
      </c>
      <c r="AD556" s="8">
        <v>0</v>
      </c>
      <c r="AE556" s="7">
        <v>0</v>
      </c>
    </row>
    <row r="557" spans="1:31" outlineLevel="1" x14ac:dyDescent="0.2">
      <c r="A557" s="5" t="s">
        <v>140</v>
      </c>
      <c r="B557" s="6" t="s">
        <v>262</v>
      </c>
      <c r="C557" s="6" t="s">
        <v>141</v>
      </c>
      <c r="D557" s="6" t="s">
        <v>7</v>
      </c>
      <c r="E557" s="6"/>
      <c r="F557" s="6"/>
      <c r="G557" s="6"/>
      <c r="H557" s="6"/>
      <c r="I557" s="7">
        <v>0</v>
      </c>
      <c r="J557" s="7">
        <v>28287.599999999999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7016.4</v>
      </c>
      <c r="Z557" s="7">
        <v>7016.4</v>
      </c>
      <c r="AA557" s="7">
        <v>-7016.4</v>
      </c>
      <c r="AB557" s="8">
        <v>0.24803800958723965</v>
      </c>
      <c r="AC557" s="7">
        <v>0</v>
      </c>
      <c r="AD557" s="8">
        <v>0</v>
      </c>
      <c r="AE557" s="7">
        <v>0</v>
      </c>
    </row>
    <row r="558" spans="1:31" outlineLevel="2" x14ac:dyDescent="0.2">
      <c r="A558" s="5" t="s">
        <v>235</v>
      </c>
      <c r="B558" s="6" t="s">
        <v>262</v>
      </c>
      <c r="C558" s="6" t="s">
        <v>236</v>
      </c>
      <c r="D558" s="6" t="s">
        <v>7</v>
      </c>
      <c r="E558" s="6"/>
      <c r="F558" s="6"/>
      <c r="G558" s="6"/>
      <c r="H558" s="6"/>
      <c r="I558" s="7">
        <v>0</v>
      </c>
      <c r="J558" s="7">
        <v>28287.599999999999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7016.4</v>
      </c>
      <c r="Z558" s="7">
        <v>7016.4</v>
      </c>
      <c r="AA558" s="7">
        <v>-7016.4</v>
      </c>
      <c r="AB558" s="8">
        <v>0.24803800958723965</v>
      </c>
      <c r="AC558" s="7">
        <v>0</v>
      </c>
      <c r="AD558" s="8">
        <v>0</v>
      </c>
      <c r="AE558" s="7">
        <v>0</v>
      </c>
    </row>
    <row r="559" spans="1:31" ht="63.75" outlineLevel="3" x14ac:dyDescent="0.2">
      <c r="A559" s="5" t="s">
        <v>290</v>
      </c>
      <c r="B559" s="6" t="s">
        <v>262</v>
      </c>
      <c r="C559" s="6" t="s">
        <v>236</v>
      </c>
      <c r="D559" s="6" t="s">
        <v>291</v>
      </c>
      <c r="E559" s="6"/>
      <c r="F559" s="6"/>
      <c r="G559" s="6"/>
      <c r="H559" s="6"/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8">
        <v>0</v>
      </c>
      <c r="AC559" s="7">
        <v>0</v>
      </c>
      <c r="AD559" s="8">
        <v>0</v>
      </c>
      <c r="AE559" s="7">
        <v>0</v>
      </c>
    </row>
    <row r="560" spans="1:31" ht="25.5" outlineLevel="4" x14ac:dyDescent="0.2">
      <c r="A560" s="5" t="s">
        <v>12</v>
      </c>
      <c r="B560" s="6" t="s">
        <v>262</v>
      </c>
      <c r="C560" s="6" t="s">
        <v>236</v>
      </c>
      <c r="D560" s="6" t="s">
        <v>291</v>
      </c>
      <c r="E560" s="6"/>
      <c r="F560" s="6"/>
      <c r="G560" s="6"/>
      <c r="H560" s="6"/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8">
        <v>0</v>
      </c>
      <c r="AC560" s="7">
        <v>0</v>
      </c>
      <c r="AD560" s="8">
        <v>0</v>
      </c>
      <c r="AE560" s="7">
        <v>0</v>
      </c>
    </row>
    <row r="561" spans="1:31" ht="25.5" outlineLevel="5" x14ac:dyDescent="0.2">
      <c r="A561" s="5" t="s">
        <v>55</v>
      </c>
      <c r="B561" s="6" t="s">
        <v>262</v>
      </c>
      <c r="C561" s="6" t="s">
        <v>236</v>
      </c>
      <c r="D561" s="6" t="s">
        <v>291</v>
      </c>
      <c r="E561" s="6"/>
      <c r="F561" s="6"/>
      <c r="G561" s="6"/>
      <c r="H561" s="6"/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8">
        <v>0</v>
      </c>
      <c r="AC561" s="7">
        <v>0</v>
      </c>
      <c r="AD561" s="8">
        <v>0</v>
      </c>
      <c r="AE561" s="7">
        <v>0</v>
      </c>
    </row>
    <row r="562" spans="1:31" ht="63.75" outlineLevel="3" x14ac:dyDescent="0.2">
      <c r="A562" s="5" t="s">
        <v>292</v>
      </c>
      <c r="B562" s="6" t="s">
        <v>262</v>
      </c>
      <c r="C562" s="6" t="s">
        <v>236</v>
      </c>
      <c r="D562" s="6" t="s">
        <v>293</v>
      </c>
      <c r="E562" s="6"/>
      <c r="F562" s="6"/>
      <c r="G562" s="6"/>
      <c r="H562" s="6"/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8">
        <v>0</v>
      </c>
      <c r="AC562" s="7">
        <v>0</v>
      </c>
      <c r="AD562" s="8">
        <v>0</v>
      </c>
      <c r="AE562" s="7">
        <v>0</v>
      </c>
    </row>
    <row r="563" spans="1:31" ht="25.5" outlineLevel="4" x14ac:dyDescent="0.2">
      <c r="A563" s="5" t="s">
        <v>12</v>
      </c>
      <c r="B563" s="6" t="s">
        <v>262</v>
      </c>
      <c r="C563" s="6" t="s">
        <v>236</v>
      </c>
      <c r="D563" s="6" t="s">
        <v>293</v>
      </c>
      <c r="E563" s="6"/>
      <c r="F563" s="6"/>
      <c r="G563" s="6"/>
      <c r="H563" s="6"/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8">
        <v>0</v>
      </c>
      <c r="AC563" s="7">
        <v>0</v>
      </c>
      <c r="AD563" s="8">
        <v>0</v>
      </c>
      <c r="AE563" s="7">
        <v>0</v>
      </c>
    </row>
    <row r="564" spans="1:31" ht="25.5" outlineLevel="5" x14ac:dyDescent="0.2">
      <c r="A564" s="5" t="s">
        <v>55</v>
      </c>
      <c r="B564" s="6" t="s">
        <v>262</v>
      </c>
      <c r="C564" s="6" t="s">
        <v>236</v>
      </c>
      <c r="D564" s="6" t="s">
        <v>293</v>
      </c>
      <c r="E564" s="6"/>
      <c r="F564" s="6"/>
      <c r="G564" s="6"/>
      <c r="H564" s="6"/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8">
        <v>0</v>
      </c>
      <c r="AC564" s="7">
        <v>0</v>
      </c>
      <c r="AD564" s="8">
        <v>0</v>
      </c>
      <c r="AE564" s="7">
        <v>0</v>
      </c>
    </row>
    <row r="565" spans="1:31" ht="76.5" outlineLevel="3" x14ac:dyDescent="0.2">
      <c r="A565" s="5" t="s">
        <v>294</v>
      </c>
      <c r="B565" s="6" t="s">
        <v>262</v>
      </c>
      <c r="C565" s="6" t="s">
        <v>236</v>
      </c>
      <c r="D565" s="6" t="s">
        <v>295</v>
      </c>
      <c r="E565" s="6"/>
      <c r="F565" s="6"/>
      <c r="G565" s="6"/>
      <c r="H565" s="6"/>
      <c r="I565" s="7">
        <v>0</v>
      </c>
      <c r="J565" s="7">
        <v>9588.7000000000007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2876.6</v>
      </c>
      <c r="Z565" s="7">
        <v>2876.6</v>
      </c>
      <c r="AA565" s="7">
        <v>-2876.6</v>
      </c>
      <c r="AB565" s="8">
        <v>0.29999895710575991</v>
      </c>
      <c r="AC565" s="7">
        <v>0</v>
      </c>
      <c r="AD565" s="8">
        <v>0</v>
      </c>
      <c r="AE565" s="7">
        <v>0</v>
      </c>
    </row>
    <row r="566" spans="1:31" ht="25.5" outlineLevel="4" x14ac:dyDescent="0.2">
      <c r="A566" s="5" t="s">
        <v>12</v>
      </c>
      <c r="B566" s="6" t="s">
        <v>262</v>
      </c>
      <c r="C566" s="6" t="s">
        <v>236</v>
      </c>
      <c r="D566" s="6" t="s">
        <v>295</v>
      </c>
      <c r="E566" s="6"/>
      <c r="F566" s="6"/>
      <c r="G566" s="6"/>
      <c r="H566" s="6"/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8">
        <v>0</v>
      </c>
      <c r="AC566" s="7">
        <v>0</v>
      </c>
      <c r="AD566" s="8">
        <v>0</v>
      </c>
      <c r="AE566" s="7">
        <v>0</v>
      </c>
    </row>
    <row r="567" spans="1:31" ht="25.5" outlineLevel="5" x14ac:dyDescent="0.2">
      <c r="A567" s="5" t="s">
        <v>55</v>
      </c>
      <c r="B567" s="6" t="s">
        <v>262</v>
      </c>
      <c r="C567" s="6" t="s">
        <v>236</v>
      </c>
      <c r="D567" s="6" t="s">
        <v>295</v>
      </c>
      <c r="E567" s="6"/>
      <c r="F567" s="6"/>
      <c r="G567" s="6"/>
      <c r="H567" s="6"/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8">
        <v>0</v>
      </c>
      <c r="AC567" s="7">
        <v>0</v>
      </c>
      <c r="AD567" s="8">
        <v>0</v>
      </c>
      <c r="AE567" s="7">
        <v>0</v>
      </c>
    </row>
    <row r="568" spans="1:31" outlineLevel="4" x14ac:dyDescent="0.2">
      <c r="A568" s="5" t="s">
        <v>289</v>
      </c>
      <c r="B568" s="6" t="s">
        <v>262</v>
      </c>
      <c r="C568" s="6" t="s">
        <v>236</v>
      </c>
      <c r="D568" s="6" t="s">
        <v>295</v>
      </c>
      <c r="E568" s="6"/>
      <c r="F568" s="6"/>
      <c r="G568" s="6"/>
      <c r="H568" s="6"/>
      <c r="I568" s="7">
        <v>0</v>
      </c>
      <c r="J568" s="7">
        <v>9588.7000000000007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2876.6</v>
      </c>
      <c r="Z568" s="7">
        <v>2876.6</v>
      </c>
      <c r="AA568" s="7">
        <v>-2876.6</v>
      </c>
      <c r="AB568" s="8">
        <v>0.29999895710575991</v>
      </c>
      <c r="AC568" s="7">
        <v>0</v>
      </c>
      <c r="AD568" s="8">
        <v>0</v>
      </c>
      <c r="AE568" s="7">
        <v>0</v>
      </c>
    </row>
    <row r="569" spans="1:31" ht="25.5" outlineLevel="5" x14ac:dyDescent="0.2">
      <c r="A569" s="5" t="s">
        <v>278</v>
      </c>
      <c r="B569" s="6" t="s">
        <v>262</v>
      </c>
      <c r="C569" s="6" t="s">
        <v>236</v>
      </c>
      <c r="D569" s="6" t="s">
        <v>295</v>
      </c>
      <c r="E569" s="6"/>
      <c r="F569" s="6"/>
      <c r="G569" s="6"/>
      <c r="H569" s="6"/>
      <c r="I569" s="7">
        <v>0</v>
      </c>
      <c r="J569" s="7">
        <v>9588.7000000000007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2876.6</v>
      </c>
      <c r="Z569" s="7">
        <v>2876.6</v>
      </c>
      <c r="AA569" s="7">
        <v>-2876.6</v>
      </c>
      <c r="AB569" s="8">
        <v>0.29999895710575991</v>
      </c>
      <c r="AC569" s="7">
        <v>0</v>
      </c>
      <c r="AD569" s="8">
        <v>0</v>
      </c>
      <c r="AE569" s="7">
        <v>0</v>
      </c>
    </row>
    <row r="570" spans="1:31" ht="63.75" outlineLevel="3" x14ac:dyDescent="0.2">
      <c r="A570" s="5" t="s">
        <v>296</v>
      </c>
      <c r="B570" s="6" t="s">
        <v>262</v>
      </c>
      <c r="C570" s="6" t="s">
        <v>236</v>
      </c>
      <c r="D570" s="6" t="s">
        <v>297</v>
      </c>
      <c r="E570" s="6"/>
      <c r="F570" s="6"/>
      <c r="G570" s="6"/>
      <c r="H570" s="6"/>
      <c r="I570" s="7">
        <v>0</v>
      </c>
      <c r="J570" s="7">
        <v>18698.900000000001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4139.8</v>
      </c>
      <c r="Z570" s="7">
        <v>4139.8</v>
      </c>
      <c r="AA570" s="7">
        <v>-4139.8</v>
      </c>
      <c r="AB570" s="8">
        <v>0.22139270224451707</v>
      </c>
      <c r="AC570" s="7">
        <v>0</v>
      </c>
      <c r="AD570" s="8">
        <v>0</v>
      </c>
      <c r="AE570" s="7">
        <v>0</v>
      </c>
    </row>
    <row r="571" spans="1:31" ht="25.5" outlineLevel="4" x14ac:dyDescent="0.2">
      <c r="A571" s="5" t="s">
        <v>12</v>
      </c>
      <c r="B571" s="6" t="s">
        <v>262</v>
      </c>
      <c r="C571" s="6" t="s">
        <v>236</v>
      </c>
      <c r="D571" s="6" t="s">
        <v>297</v>
      </c>
      <c r="E571" s="6"/>
      <c r="F571" s="6"/>
      <c r="G571" s="6"/>
      <c r="H571" s="6"/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8">
        <v>0</v>
      </c>
      <c r="AC571" s="7">
        <v>0</v>
      </c>
      <c r="AD571" s="8">
        <v>0</v>
      </c>
      <c r="AE571" s="7">
        <v>0</v>
      </c>
    </row>
    <row r="572" spans="1:31" ht="25.5" outlineLevel="5" x14ac:dyDescent="0.2">
      <c r="A572" s="5" t="s">
        <v>55</v>
      </c>
      <c r="B572" s="6" t="s">
        <v>262</v>
      </c>
      <c r="C572" s="6" t="s">
        <v>236</v>
      </c>
      <c r="D572" s="6" t="s">
        <v>297</v>
      </c>
      <c r="E572" s="6"/>
      <c r="F572" s="6"/>
      <c r="G572" s="6"/>
      <c r="H572" s="6"/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8">
        <v>0</v>
      </c>
      <c r="AC572" s="7">
        <v>0</v>
      </c>
      <c r="AD572" s="8">
        <v>0</v>
      </c>
      <c r="AE572" s="7">
        <v>0</v>
      </c>
    </row>
    <row r="573" spans="1:31" outlineLevel="4" x14ac:dyDescent="0.2">
      <c r="A573" s="5" t="s">
        <v>289</v>
      </c>
      <c r="B573" s="6" t="s">
        <v>262</v>
      </c>
      <c r="C573" s="6" t="s">
        <v>236</v>
      </c>
      <c r="D573" s="6" t="s">
        <v>297</v>
      </c>
      <c r="E573" s="6"/>
      <c r="F573" s="6"/>
      <c r="G573" s="6"/>
      <c r="H573" s="6"/>
      <c r="I573" s="7">
        <v>0</v>
      </c>
      <c r="J573" s="7">
        <v>18698.900000000001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4139.8</v>
      </c>
      <c r="Z573" s="7">
        <v>4139.8</v>
      </c>
      <c r="AA573" s="7">
        <v>-4139.8</v>
      </c>
      <c r="AB573" s="8">
        <v>0.22139270224451707</v>
      </c>
      <c r="AC573" s="7">
        <v>0</v>
      </c>
      <c r="AD573" s="8">
        <v>0</v>
      </c>
      <c r="AE573" s="7">
        <v>0</v>
      </c>
    </row>
    <row r="574" spans="1:31" ht="25.5" outlineLevel="5" x14ac:dyDescent="0.2">
      <c r="A574" s="5" t="s">
        <v>278</v>
      </c>
      <c r="B574" s="6" t="s">
        <v>262</v>
      </c>
      <c r="C574" s="6" t="s">
        <v>236</v>
      </c>
      <c r="D574" s="6" t="s">
        <v>297</v>
      </c>
      <c r="E574" s="6"/>
      <c r="F574" s="6"/>
      <c r="G574" s="6"/>
      <c r="H574" s="6"/>
      <c r="I574" s="7">
        <v>0</v>
      </c>
      <c r="J574" s="7">
        <v>18698.900000000001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4139.8</v>
      </c>
      <c r="Z574" s="7">
        <v>4139.8</v>
      </c>
      <c r="AA574" s="7">
        <v>-4139.8</v>
      </c>
      <c r="AB574" s="8">
        <v>0.22139270224451707</v>
      </c>
      <c r="AC574" s="7">
        <v>0</v>
      </c>
      <c r="AD574" s="8">
        <v>0</v>
      </c>
      <c r="AE574" s="7">
        <v>0</v>
      </c>
    </row>
    <row r="575" spans="1:31" outlineLevel="1" x14ac:dyDescent="0.2">
      <c r="A575" s="5" t="s">
        <v>33</v>
      </c>
      <c r="B575" s="6" t="s">
        <v>262</v>
      </c>
      <c r="C575" s="6" t="s">
        <v>34</v>
      </c>
      <c r="D575" s="6" t="s">
        <v>7</v>
      </c>
      <c r="E575" s="6"/>
      <c r="F575" s="6"/>
      <c r="G575" s="6"/>
      <c r="H575" s="6"/>
      <c r="I575" s="7">
        <v>0</v>
      </c>
      <c r="J575" s="7">
        <v>3635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8">
        <v>0</v>
      </c>
      <c r="AC575" s="7">
        <v>0</v>
      </c>
      <c r="AD575" s="8">
        <v>0</v>
      </c>
      <c r="AE575" s="7">
        <v>0</v>
      </c>
    </row>
    <row r="576" spans="1:31" outlineLevel="2" x14ac:dyDescent="0.2">
      <c r="A576" s="5" t="s">
        <v>35</v>
      </c>
      <c r="B576" s="6" t="s">
        <v>262</v>
      </c>
      <c r="C576" s="6" t="s">
        <v>36</v>
      </c>
      <c r="D576" s="6" t="s">
        <v>7</v>
      </c>
      <c r="E576" s="6"/>
      <c r="F576" s="6"/>
      <c r="G576" s="6"/>
      <c r="H576" s="6"/>
      <c r="I576" s="7">
        <v>0</v>
      </c>
      <c r="J576" s="7">
        <v>3635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8">
        <v>0</v>
      </c>
      <c r="AC576" s="7">
        <v>0</v>
      </c>
      <c r="AD576" s="8">
        <v>0</v>
      </c>
      <c r="AE576" s="7">
        <v>0</v>
      </c>
    </row>
    <row r="577" spans="1:31" ht="63.75" outlineLevel="3" x14ac:dyDescent="0.2">
      <c r="A577" s="5" t="s">
        <v>109</v>
      </c>
      <c r="B577" s="6" t="s">
        <v>262</v>
      </c>
      <c r="C577" s="6" t="s">
        <v>36</v>
      </c>
      <c r="D577" s="6" t="s">
        <v>110</v>
      </c>
      <c r="E577" s="6"/>
      <c r="F577" s="6"/>
      <c r="G577" s="6"/>
      <c r="H577" s="6"/>
      <c r="I577" s="7">
        <v>0</v>
      </c>
      <c r="J577" s="7">
        <v>3635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8">
        <v>0</v>
      </c>
      <c r="AC577" s="7">
        <v>0</v>
      </c>
      <c r="AD577" s="8">
        <v>0</v>
      </c>
      <c r="AE577" s="7">
        <v>0</v>
      </c>
    </row>
    <row r="578" spans="1:31" ht="76.5" outlineLevel="4" x14ac:dyDescent="0.2">
      <c r="A578" s="5" t="s">
        <v>22</v>
      </c>
      <c r="B578" s="6" t="s">
        <v>262</v>
      </c>
      <c r="C578" s="6" t="s">
        <v>36</v>
      </c>
      <c r="D578" s="6" t="s">
        <v>110</v>
      </c>
      <c r="E578" s="6"/>
      <c r="F578" s="6"/>
      <c r="G578" s="6"/>
      <c r="H578" s="6"/>
      <c r="I578" s="7">
        <v>0</v>
      </c>
      <c r="J578" s="7">
        <v>1818.1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8">
        <v>0</v>
      </c>
      <c r="AC578" s="7">
        <v>0</v>
      </c>
      <c r="AD578" s="8">
        <v>0</v>
      </c>
      <c r="AE578" s="7">
        <v>0</v>
      </c>
    </row>
    <row r="579" spans="1:31" outlineLevel="5" x14ac:dyDescent="0.2">
      <c r="A579" s="5" t="s">
        <v>83</v>
      </c>
      <c r="B579" s="6" t="s">
        <v>262</v>
      </c>
      <c r="C579" s="6" t="s">
        <v>36</v>
      </c>
      <c r="D579" s="6" t="s">
        <v>110</v>
      </c>
      <c r="E579" s="6"/>
      <c r="F579" s="6"/>
      <c r="G579" s="6"/>
      <c r="H579" s="6"/>
      <c r="I579" s="7">
        <v>0</v>
      </c>
      <c r="J579" s="7">
        <v>1818.1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8">
        <v>0</v>
      </c>
      <c r="AC579" s="7">
        <v>0</v>
      </c>
      <c r="AD579" s="8">
        <v>0</v>
      </c>
      <c r="AE579" s="7">
        <v>0</v>
      </c>
    </row>
    <row r="580" spans="1:31" ht="25.5" outlineLevel="4" x14ac:dyDescent="0.2">
      <c r="A580" s="5" t="s">
        <v>39</v>
      </c>
      <c r="B580" s="6" t="s">
        <v>262</v>
      </c>
      <c r="C580" s="6" t="s">
        <v>36</v>
      </c>
      <c r="D580" s="6" t="s">
        <v>110</v>
      </c>
      <c r="E580" s="6"/>
      <c r="F580" s="6"/>
      <c r="G580" s="6"/>
      <c r="H580" s="6"/>
      <c r="I580" s="7">
        <v>0</v>
      </c>
      <c r="J580" s="7">
        <v>1816.9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8">
        <v>0</v>
      </c>
      <c r="AC580" s="7">
        <v>0</v>
      </c>
      <c r="AD580" s="8">
        <v>0</v>
      </c>
      <c r="AE580" s="7">
        <v>0</v>
      </c>
    </row>
    <row r="581" spans="1:31" ht="38.25" outlineLevel="5" x14ac:dyDescent="0.2">
      <c r="A581" s="5" t="s">
        <v>111</v>
      </c>
      <c r="B581" s="6" t="s">
        <v>262</v>
      </c>
      <c r="C581" s="6" t="s">
        <v>36</v>
      </c>
      <c r="D581" s="6" t="s">
        <v>110</v>
      </c>
      <c r="E581" s="6"/>
      <c r="F581" s="6"/>
      <c r="G581" s="6"/>
      <c r="H581" s="6"/>
      <c r="I581" s="7">
        <v>0</v>
      </c>
      <c r="J581" s="7">
        <v>1816.9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8">
        <v>0</v>
      </c>
      <c r="AC581" s="7">
        <v>0</v>
      </c>
      <c r="AD581" s="8">
        <v>0</v>
      </c>
      <c r="AE581" s="7">
        <v>0</v>
      </c>
    </row>
    <row r="582" spans="1:31" ht="51" outlineLevel="1" x14ac:dyDescent="0.2">
      <c r="A582" s="5" t="s">
        <v>298</v>
      </c>
      <c r="B582" s="6" t="s">
        <v>262</v>
      </c>
      <c r="C582" s="6" t="s">
        <v>299</v>
      </c>
      <c r="D582" s="6" t="s">
        <v>7</v>
      </c>
      <c r="E582" s="6"/>
      <c r="F582" s="6"/>
      <c r="G582" s="6"/>
      <c r="H582" s="6"/>
      <c r="I582" s="7">
        <v>0</v>
      </c>
      <c r="J582" s="7">
        <v>12735.3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6403.2</v>
      </c>
      <c r="Z582" s="7">
        <v>6403.2</v>
      </c>
      <c r="AA582" s="7">
        <v>-6403.2</v>
      </c>
      <c r="AB582" s="8">
        <v>0.50279145367600298</v>
      </c>
      <c r="AC582" s="7">
        <v>0</v>
      </c>
      <c r="AD582" s="8">
        <v>0</v>
      </c>
      <c r="AE582" s="7">
        <v>0</v>
      </c>
    </row>
    <row r="583" spans="1:31" ht="38.25" outlineLevel="2" x14ac:dyDescent="0.2">
      <c r="A583" s="5" t="s">
        <v>300</v>
      </c>
      <c r="B583" s="6" t="s">
        <v>262</v>
      </c>
      <c r="C583" s="6" t="s">
        <v>301</v>
      </c>
      <c r="D583" s="6" t="s">
        <v>7</v>
      </c>
      <c r="E583" s="6"/>
      <c r="F583" s="6"/>
      <c r="G583" s="6"/>
      <c r="H583" s="6"/>
      <c r="I583" s="7">
        <v>0</v>
      </c>
      <c r="J583" s="7">
        <v>11185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4853.2</v>
      </c>
      <c r="Z583" s="7">
        <v>4853.2</v>
      </c>
      <c r="AA583" s="7">
        <v>-4853.2</v>
      </c>
      <c r="AB583" s="8">
        <v>0.43390254805543138</v>
      </c>
      <c r="AC583" s="7">
        <v>0</v>
      </c>
      <c r="AD583" s="8">
        <v>0</v>
      </c>
      <c r="AE583" s="7">
        <v>0</v>
      </c>
    </row>
    <row r="584" spans="1:31" ht="25.5" outlineLevel="3" x14ac:dyDescent="0.2">
      <c r="A584" s="5" t="s">
        <v>302</v>
      </c>
      <c r="B584" s="6" t="s">
        <v>262</v>
      </c>
      <c r="C584" s="6" t="s">
        <v>301</v>
      </c>
      <c r="D584" s="6" t="s">
        <v>303</v>
      </c>
      <c r="E584" s="6"/>
      <c r="F584" s="6"/>
      <c r="G584" s="6"/>
      <c r="H584" s="6"/>
      <c r="I584" s="7">
        <v>0</v>
      </c>
      <c r="J584" s="7">
        <v>11185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4853.2</v>
      </c>
      <c r="Z584" s="7">
        <v>4853.2</v>
      </c>
      <c r="AA584" s="7">
        <v>-4853.2</v>
      </c>
      <c r="AB584" s="8">
        <v>0.43390254805543138</v>
      </c>
      <c r="AC584" s="7">
        <v>0</v>
      </c>
      <c r="AD584" s="8">
        <v>0</v>
      </c>
      <c r="AE584" s="7">
        <v>0</v>
      </c>
    </row>
    <row r="585" spans="1:31" outlineLevel="4" x14ac:dyDescent="0.2">
      <c r="A585" s="5" t="s">
        <v>304</v>
      </c>
      <c r="B585" s="6" t="s">
        <v>262</v>
      </c>
      <c r="C585" s="6" t="s">
        <v>301</v>
      </c>
      <c r="D585" s="6" t="s">
        <v>303</v>
      </c>
      <c r="E585" s="6"/>
      <c r="F585" s="6"/>
      <c r="G585" s="6"/>
      <c r="H585" s="6"/>
      <c r="I585" s="7">
        <v>0</v>
      </c>
      <c r="J585" s="7">
        <v>11185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4853.2</v>
      </c>
      <c r="Z585" s="7">
        <v>4853.2</v>
      </c>
      <c r="AA585" s="7">
        <v>-4853.2</v>
      </c>
      <c r="AB585" s="8">
        <v>0.43390254805543138</v>
      </c>
      <c r="AC585" s="7">
        <v>0</v>
      </c>
      <c r="AD585" s="8">
        <v>0</v>
      </c>
      <c r="AE585" s="7">
        <v>0</v>
      </c>
    </row>
    <row r="586" spans="1:31" ht="25.5" outlineLevel="5" x14ac:dyDescent="0.2">
      <c r="A586" s="5" t="s">
        <v>278</v>
      </c>
      <c r="B586" s="6" t="s">
        <v>262</v>
      </c>
      <c r="C586" s="6" t="s">
        <v>301</v>
      </c>
      <c r="D586" s="6" t="s">
        <v>303</v>
      </c>
      <c r="E586" s="6"/>
      <c r="F586" s="6"/>
      <c r="G586" s="6"/>
      <c r="H586" s="6"/>
      <c r="I586" s="7">
        <v>0</v>
      </c>
      <c r="J586" s="7">
        <v>11185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4853.2</v>
      </c>
      <c r="Z586" s="7">
        <v>4853.2</v>
      </c>
      <c r="AA586" s="7">
        <v>-4853.2</v>
      </c>
      <c r="AB586" s="8">
        <v>0.43390254805543138</v>
      </c>
      <c r="AC586" s="7">
        <v>0</v>
      </c>
      <c r="AD586" s="8">
        <v>0</v>
      </c>
      <c r="AE586" s="7">
        <v>0</v>
      </c>
    </row>
    <row r="587" spans="1:31" outlineLevel="2" x14ac:dyDescent="0.2">
      <c r="A587" s="5" t="s">
        <v>305</v>
      </c>
      <c r="B587" s="6" t="s">
        <v>262</v>
      </c>
      <c r="C587" s="6" t="s">
        <v>306</v>
      </c>
      <c r="D587" s="6" t="s">
        <v>7</v>
      </c>
      <c r="E587" s="6"/>
      <c r="F587" s="6"/>
      <c r="G587" s="6"/>
      <c r="H587" s="6"/>
      <c r="I587" s="7">
        <v>0</v>
      </c>
      <c r="J587" s="7">
        <v>1550.3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1550</v>
      </c>
      <c r="Z587" s="7">
        <v>1550</v>
      </c>
      <c r="AA587" s="7">
        <v>-1550</v>
      </c>
      <c r="AB587" s="8">
        <v>0.99980648906663228</v>
      </c>
      <c r="AC587" s="7">
        <v>0</v>
      </c>
      <c r="AD587" s="8">
        <v>0</v>
      </c>
      <c r="AE587" s="7">
        <v>0</v>
      </c>
    </row>
    <row r="588" spans="1:31" ht="25.5" outlineLevel="3" x14ac:dyDescent="0.2">
      <c r="A588" s="5" t="s">
        <v>307</v>
      </c>
      <c r="B588" s="6" t="s">
        <v>262</v>
      </c>
      <c r="C588" s="6" t="s">
        <v>306</v>
      </c>
      <c r="D588" s="6" t="s">
        <v>308</v>
      </c>
      <c r="E588" s="6"/>
      <c r="F588" s="6"/>
      <c r="G588" s="6"/>
      <c r="H588" s="6"/>
      <c r="I588" s="7">
        <v>0</v>
      </c>
      <c r="J588" s="7">
        <v>1550.3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1550</v>
      </c>
      <c r="Z588" s="7">
        <v>1550</v>
      </c>
      <c r="AA588" s="7">
        <v>-1550</v>
      </c>
      <c r="AB588" s="8">
        <v>0.99980648906663228</v>
      </c>
      <c r="AC588" s="7">
        <v>0</v>
      </c>
      <c r="AD588" s="8">
        <v>0</v>
      </c>
      <c r="AE588" s="7">
        <v>0</v>
      </c>
    </row>
    <row r="589" spans="1:31" outlineLevel="4" x14ac:dyDescent="0.2">
      <c r="A589" s="5" t="s">
        <v>304</v>
      </c>
      <c r="B589" s="6" t="s">
        <v>262</v>
      </c>
      <c r="C589" s="6" t="s">
        <v>306</v>
      </c>
      <c r="D589" s="6" t="s">
        <v>308</v>
      </c>
      <c r="E589" s="6"/>
      <c r="F589" s="6"/>
      <c r="G589" s="6"/>
      <c r="H589" s="6"/>
      <c r="I589" s="7">
        <v>0</v>
      </c>
      <c r="J589" s="7">
        <v>1550.3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1550</v>
      </c>
      <c r="Z589" s="7">
        <v>1550</v>
      </c>
      <c r="AA589" s="7">
        <v>-1550</v>
      </c>
      <c r="AB589" s="8">
        <v>0.99980648906663228</v>
      </c>
      <c r="AC589" s="7">
        <v>0</v>
      </c>
      <c r="AD589" s="8">
        <v>0</v>
      </c>
      <c r="AE589" s="7">
        <v>0</v>
      </c>
    </row>
    <row r="590" spans="1:31" ht="25.5" outlineLevel="5" x14ac:dyDescent="0.2">
      <c r="A590" s="5" t="s">
        <v>278</v>
      </c>
      <c r="B590" s="6" t="s">
        <v>262</v>
      </c>
      <c r="C590" s="6" t="s">
        <v>306</v>
      </c>
      <c r="D590" s="6" t="s">
        <v>308</v>
      </c>
      <c r="E590" s="6"/>
      <c r="F590" s="6"/>
      <c r="G590" s="6"/>
      <c r="H590" s="6"/>
      <c r="I590" s="7">
        <v>0</v>
      </c>
      <c r="J590" s="7">
        <v>1550.3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1550</v>
      </c>
      <c r="Z590" s="7">
        <v>1550</v>
      </c>
      <c r="AA590" s="7">
        <v>-1550</v>
      </c>
      <c r="AB590" s="8">
        <v>0.99980648906663228</v>
      </c>
      <c r="AC590" s="7">
        <v>0</v>
      </c>
      <c r="AD590" s="8">
        <v>0</v>
      </c>
      <c r="AE590" s="7">
        <v>0</v>
      </c>
    </row>
    <row r="591" spans="1:31" x14ac:dyDescent="0.2">
      <c r="A591" s="40" t="s">
        <v>309</v>
      </c>
      <c r="B591" s="41"/>
      <c r="C591" s="41"/>
      <c r="D591" s="41"/>
      <c r="E591" s="41"/>
      <c r="F591" s="41"/>
      <c r="G591" s="41"/>
      <c r="H591" s="42"/>
      <c r="I591" s="9">
        <v>0</v>
      </c>
      <c r="J591" s="9">
        <v>549862.1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225704.2</v>
      </c>
      <c r="Z591" s="9">
        <v>225704.2</v>
      </c>
      <c r="AA591" s="9">
        <v>-225704.2</v>
      </c>
      <c r="AB591" s="10">
        <v>0.4104741898014066</v>
      </c>
      <c r="AC591" s="9">
        <v>0</v>
      </c>
      <c r="AD591" s="10">
        <v>0</v>
      </c>
      <c r="AE591" s="9">
        <v>0</v>
      </c>
    </row>
    <row r="592" spans="1:3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 t="s">
        <v>2</v>
      </c>
      <c r="AA592" s="1"/>
      <c r="AB592" s="1"/>
      <c r="AC592" s="1"/>
      <c r="AD592" s="1"/>
      <c r="AE592" s="1"/>
    </row>
    <row r="593" spans="1:31" x14ac:dyDescent="0.2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11"/>
      <c r="AA593" s="11"/>
      <c r="AB593" s="11"/>
      <c r="AC593" s="11"/>
      <c r="AD593" s="11"/>
      <c r="AE593" s="11"/>
    </row>
  </sheetData>
  <mergeCells count="37">
    <mergeCell ref="AE6:AE7"/>
    <mergeCell ref="Y6:Y7"/>
    <mergeCell ref="AA6:AA7"/>
    <mergeCell ref="A1:J1"/>
    <mergeCell ref="A2:J2"/>
    <mergeCell ref="A3:AC3"/>
    <mergeCell ref="A4:AC4"/>
    <mergeCell ref="A5:AE5"/>
    <mergeCell ref="I6:I7"/>
    <mergeCell ref="J6:J7"/>
    <mergeCell ref="T6:T7"/>
    <mergeCell ref="B6:B7"/>
    <mergeCell ref="C6:C7"/>
    <mergeCell ref="D6:D7"/>
    <mergeCell ref="W6:W7"/>
    <mergeCell ref="G6:G7"/>
    <mergeCell ref="AC6:AC7"/>
    <mergeCell ref="AD6:AD7"/>
    <mergeCell ref="K6:K7"/>
    <mergeCell ref="L6:L7"/>
    <mergeCell ref="M6:M7"/>
    <mergeCell ref="N6:N7"/>
    <mergeCell ref="X6:X7"/>
    <mergeCell ref="O6:O7"/>
    <mergeCell ref="P6:P7"/>
    <mergeCell ref="Q6:Q7"/>
    <mergeCell ref="AB6:AB7"/>
    <mergeCell ref="A6:A7"/>
    <mergeCell ref="A591:H591"/>
    <mergeCell ref="U6:U7"/>
    <mergeCell ref="V6:V7"/>
    <mergeCell ref="A593:Y593"/>
    <mergeCell ref="E6:E7"/>
    <mergeCell ref="F6:F7"/>
    <mergeCell ref="R6:R7"/>
    <mergeCell ref="S6:S7"/>
    <mergeCell ref="H6:H7"/>
  </mergeCells>
  <phoneticPr fontId="8" type="noConversion"/>
  <pageMargins left="0.78740157480314965" right="0.59055118110236227" top="0.59055118110236227" bottom="0.59055118110236227" header="0.39370078740157483" footer="0.39370078740157483"/>
  <pageSetup paperSize="9" scale="68" fitToHeight="2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"/>
  <sheetViews>
    <sheetView tabSelected="1" workbookViewId="0">
      <pane ySplit="7" topLeftCell="A8" activePane="bottomLeft" state="frozen"/>
      <selection pane="bottomLeft" activeCell="J143" sqref="J143"/>
    </sheetView>
  </sheetViews>
  <sheetFormatPr defaultRowHeight="12.75" outlineLevelRow="5" x14ac:dyDescent="0.2"/>
  <cols>
    <col min="1" max="1" width="60" customWidth="1"/>
    <col min="2" max="2" width="14.42578125" customWidth="1"/>
    <col min="3" max="3" width="11.5703125" customWidth="1"/>
    <col min="4" max="4" width="13.85546875" customWidth="1"/>
    <col min="5" max="7" width="12.28515625" hidden="1" customWidth="1"/>
    <col min="8" max="8" width="15" hidden="1" customWidth="1"/>
    <col min="9" max="9" width="16.140625" hidden="1" customWidth="1"/>
    <col min="10" max="10" width="18.140625" customWidth="1"/>
    <col min="11" max="24" width="12.85546875" hidden="1" customWidth="1"/>
    <col min="25" max="25" width="12.85546875" customWidth="1"/>
    <col min="26" max="27" width="12.85546875" hidden="1" customWidth="1"/>
    <col min="28" max="28" width="16.140625" customWidth="1"/>
    <col min="29" max="31" width="12.85546875" hidden="1" customWidth="1"/>
  </cols>
  <sheetData>
    <row r="1" spans="1:44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4" ht="12.75" customHeight="1" x14ac:dyDescent="0.25">
      <c r="A2" s="50" t="s">
        <v>321</v>
      </c>
      <c r="B2" s="50"/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7" t="s">
        <v>322</v>
      </c>
      <c r="AC2" s="1"/>
      <c r="AD2" s="1"/>
      <c r="AE2" s="1"/>
    </row>
    <row r="3" spans="1:44" ht="3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2"/>
      <c r="AE3" s="3"/>
    </row>
    <row r="4" spans="1:44" ht="15.75" hidden="1" x14ac:dyDescent="0.25">
      <c r="A4" s="46" t="s">
        <v>310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</row>
    <row r="5" spans="1:44" hidden="1" x14ac:dyDescent="0.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44" ht="12.75" customHeight="1" x14ac:dyDescent="0.2">
      <c r="A6" s="48" t="s">
        <v>1</v>
      </c>
      <c r="B6" s="48" t="s">
        <v>311</v>
      </c>
      <c r="C6" s="48" t="s">
        <v>312</v>
      </c>
      <c r="D6" s="48" t="s">
        <v>313</v>
      </c>
      <c r="E6" s="48" t="s">
        <v>2</v>
      </c>
      <c r="F6" s="48" t="s">
        <v>2</v>
      </c>
      <c r="G6" s="48" t="s">
        <v>2</v>
      </c>
      <c r="H6" s="48" t="s">
        <v>2</v>
      </c>
      <c r="I6" s="48" t="s">
        <v>2</v>
      </c>
      <c r="J6" s="48" t="s">
        <v>318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2</v>
      </c>
      <c r="U6" s="48" t="s">
        <v>2</v>
      </c>
      <c r="V6" s="48" t="s">
        <v>2</v>
      </c>
      <c r="W6" s="48" t="s">
        <v>2</v>
      </c>
      <c r="X6" s="48" t="s">
        <v>2</v>
      </c>
      <c r="Y6" s="48" t="s">
        <v>319</v>
      </c>
      <c r="Z6" s="29" t="s">
        <v>2</v>
      </c>
      <c r="AA6" s="48" t="s">
        <v>2</v>
      </c>
      <c r="AB6" s="48" t="s">
        <v>317</v>
      </c>
      <c r="AC6" s="38" t="s">
        <v>2</v>
      </c>
      <c r="AD6" s="38" t="s">
        <v>2</v>
      </c>
      <c r="AE6" s="38" t="s">
        <v>2</v>
      </c>
    </row>
    <row r="7" spans="1:44" ht="90.7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29"/>
      <c r="AA7" s="49"/>
      <c r="AB7" s="49"/>
      <c r="AC7" s="39"/>
      <c r="AD7" s="39"/>
      <c r="AE7" s="51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31.5" x14ac:dyDescent="0.2">
      <c r="A8" s="14" t="s">
        <v>14</v>
      </c>
      <c r="B8" s="15" t="s">
        <v>15</v>
      </c>
      <c r="C8" s="15"/>
      <c r="D8" s="15"/>
      <c r="E8" s="15"/>
      <c r="F8" s="15"/>
      <c r="G8" s="15"/>
      <c r="H8" s="15"/>
      <c r="I8" s="16">
        <v>0</v>
      </c>
      <c r="J8" s="16">
        <v>3397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1300.0999999999999</v>
      </c>
      <c r="Z8" s="16">
        <v>1300.0999999999999</v>
      </c>
      <c r="AA8" s="16">
        <v>-1300.0999999999999</v>
      </c>
      <c r="AB8" s="25">
        <f>Y8/J8</f>
        <v>0.38272004710038265</v>
      </c>
      <c r="AC8" s="7">
        <v>0</v>
      </c>
      <c r="AD8" s="8">
        <v>0</v>
      </c>
      <c r="AE8" s="24">
        <v>0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5.75" outlineLevel="2" x14ac:dyDescent="0.2">
      <c r="A9" s="30" t="s">
        <v>18</v>
      </c>
      <c r="B9" s="17" t="s">
        <v>15</v>
      </c>
      <c r="C9" s="17" t="s">
        <v>19</v>
      </c>
      <c r="D9" s="17"/>
      <c r="E9" s="17"/>
      <c r="F9" s="17"/>
      <c r="G9" s="17"/>
      <c r="H9" s="17"/>
      <c r="I9" s="18">
        <v>0</v>
      </c>
      <c r="J9" s="31">
        <v>2010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940.1</v>
      </c>
      <c r="Z9" s="31">
        <v>940.1</v>
      </c>
      <c r="AA9" s="31">
        <v>-940.1</v>
      </c>
      <c r="AB9" s="32">
        <f t="shared" ref="AB9:AB68" si="0">Y9/J9</f>
        <v>0.46771144278606969</v>
      </c>
      <c r="AC9" s="7">
        <v>0</v>
      </c>
      <c r="AD9" s="8">
        <v>0</v>
      </c>
      <c r="AE9" s="7">
        <v>0</v>
      </c>
    </row>
    <row r="10" spans="1:44" ht="15.75" outlineLevel="1" x14ac:dyDescent="0.2">
      <c r="A10" s="30" t="s">
        <v>33</v>
      </c>
      <c r="B10" s="17" t="s">
        <v>15</v>
      </c>
      <c r="C10" s="17" t="s">
        <v>34</v>
      </c>
      <c r="D10" s="17"/>
      <c r="E10" s="17"/>
      <c r="F10" s="17"/>
      <c r="G10" s="17"/>
      <c r="H10" s="17"/>
      <c r="I10" s="18">
        <v>0</v>
      </c>
      <c r="J10" s="31">
        <v>1387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360</v>
      </c>
      <c r="Z10" s="31">
        <v>360</v>
      </c>
      <c r="AA10" s="31">
        <v>-360</v>
      </c>
      <c r="AB10" s="32">
        <f t="shared" si="0"/>
        <v>0.25955299206921412</v>
      </c>
      <c r="AC10" s="7">
        <v>0</v>
      </c>
      <c r="AD10" s="8">
        <v>0</v>
      </c>
      <c r="AE10" s="7">
        <v>0</v>
      </c>
      <c r="AG10" s="22"/>
    </row>
    <row r="11" spans="1:44" ht="15.75" outlineLevel="2" x14ac:dyDescent="0.2">
      <c r="A11" s="30" t="s">
        <v>35</v>
      </c>
      <c r="B11" s="17" t="s">
        <v>15</v>
      </c>
      <c r="C11" s="17" t="s">
        <v>36</v>
      </c>
      <c r="D11" s="17"/>
      <c r="E11" s="17"/>
      <c r="F11" s="17"/>
      <c r="G11" s="17"/>
      <c r="H11" s="17"/>
      <c r="I11" s="18">
        <v>0</v>
      </c>
      <c r="J11" s="31">
        <v>1387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360</v>
      </c>
      <c r="Z11" s="31">
        <v>360</v>
      </c>
      <c r="AA11" s="31">
        <v>-360</v>
      </c>
      <c r="AB11" s="32">
        <f t="shared" si="0"/>
        <v>0.25955299206921412</v>
      </c>
      <c r="AC11" s="7">
        <v>0</v>
      </c>
      <c r="AD11" s="8">
        <v>0</v>
      </c>
      <c r="AE11" s="7">
        <v>0</v>
      </c>
      <c r="AG11" s="22"/>
    </row>
    <row r="12" spans="1:44" ht="55.5" customHeight="1" outlineLevel="3" x14ac:dyDescent="0.2">
      <c r="A12" s="30" t="s">
        <v>37</v>
      </c>
      <c r="B12" s="17" t="s">
        <v>15</v>
      </c>
      <c r="C12" s="17" t="s">
        <v>36</v>
      </c>
      <c r="D12" s="17" t="s">
        <v>38</v>
      </c>
      <c r="E12" s="17"/>
      <c r="F12" s="17"/>
      <c r="G12" s="17"/>
      <c r="H12" s="17"/>
      <c r="I12" s="18">
        <v>0</v>
      </c>
      <c r="J12" s="31">
        <v>721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360</v>
      </c>
      <c r="Z12" s="31">
        <v>360</v>
      </c>
      <c r="AA12" s="31">
        <v>-360</v>
      </c>
      <c r="AB12" s="32">
        <f t="shared" si="0"/>
        <v>0.49930651872399445</v>
      </c>
      <c r="AC12" s="7">
        <v>0</v>
      </c>
      <c r="AD12" s="8">
        <v>0</v>
      </c>
      <c r="AE12" s="7">
        <v>0</v>
      </c>
      <c r="AG12" s="23"/>
    </row>
    <row r="13" spans="1:44" ht="52.5" customHeight="1" outlineLevel="3" x14ac:dyDescent="0.2">
      <c r="A13" s="30" t="s">
        <v>314</v>
      </c>
      <c r="B13" s="17" t="s">
        <v>15</v>
      </c>
      <c r="C13" s="17" t="s">
        <v>36</v>
      </c>
      <c r="D13" s="17" t="s">
        <v>42</v>
      </c>
      <c r="E13" s="17"/>
      <c r="F13" s="17"/>
      <c r="G13" s="17"/>
      <c r="H13" s="17"/>
      <c r="I13" s="18">
        <v>0</v>
      </c>
      <c r="J13" s="31">
        <v>544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2"/>
      <c r="AC13" s="7">
        <v>0</v>
      </c>
      <c r="AD13" s="8">
        <v>0</v>
      </c>
      <c r="AE13" s="7">
        <v>0</v>
      </c>
    </row>
    <row r="14" spans="1:44" ht="66" customHeight="1" outlineLevel="3" x14ac:dyDescent="0.2">
      <c r="A14" s="30" t="s">
        <v>315</v>
      </c>
      <c r="B14" s="17" t="s">
        <v>15</v>
      </c>
      <c r="C14" s="17" t="s">
        <v>36</v>
      </c>
      <c r="D14" s="17" t="s">
        <v>44</v>
      </c>
      <c r="E14" s="17"/>
      <c r="F14" s="17"/>
      <c r="G14" s="17"/>
      <c r="H14" s="17"/>
      <c r="I14" s="18">
        <v>0</v>
      </c>
      <c r="J14" s="31">
        <v>122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2"/>
      <c r="AC14" s="7">
        <v>0</v>
      </c>
      <c r="AD14" s="8">
        <v>0</v>
      </c>
      <c r="AE14" s="7">
        <v>0</v>
      </c>
    </row>
    <row r="15" spans="1:44" ht="31.5" x14ac:dyDescent="0.2">
      <c r="A15" s="14" t="s">
        <v>45</v>
      </c>
      <c r="B15" s="15" t="s">
        <v>46</v>
      </c>
      <c r="C15" s="15"/>
      <c r="D15" s="15"/>
      <c r="E15" s="15"/>
      <c r="F15" s="15"/>
      <c r="G15" s="15"/>
      <c r="H15" s="15"/>
      <c r="I15" s="16">
        <v>0</v>
      </c>
      <c r="J15" s="16">
        <f>282149.5+64</f>
        <v>282213.5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140790.5</v>
      </c>
      <c r="Z15" s="16">
        <v>140841.70000000001</v>
      </c>
      <c r="AA15" s="16">
        <v>-140841.70000000001</v>
      </c>
      <c r="AB15" s="25">
        <f t="shared" si="0"/>
        <v>0.4988793945009718</v>
      </c>
      <c r="AC15" s="7">
        <v>0</v>
      </c>
      <c r="AD15" s="8">
        <v>0</v>
      </c>
      <c r="AE15" s="7">
        <v>0</v>
      </c>
    </row>
    <row r="16" spans="1:44" ht="15.75" outlineLevel="2" x14ac:dyDescent="0.2">
      <c r="A16" s="30" t="s">
        <v>49</v>
      </c>
      <c r="B16" s="17" t="s">
        <v>46</v>
      </c>
      <c r="C16" s="17" t="s">
        <v>50</v>
      </c>
      <c r="D16" s="17"/>
      <c r="E16" s="17"/>
      <c r="F16" s="17"/>
      <c r="G16" s="17"/>
      <c r="H16" s="17"/>
      <c r="I16" s="33">
        <v>0</v>
      </c>
      <c r="J16" s="34">
        <f>J17+J18+J19+J20+J21</f>
        <v>66471.899999999994</v>
      </c>
      <c r="K16" s="34">
        <f t="shared" ref="K16:AA16" si="1">K17+K18+K19+K20+K21</f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 t="shared" si="1"/>
        <v>0</v>
      </c>
      <c r="P16" s="34">
        <f t="shared" si="1"/>
        <v>0</v>
      </c>
      <c r="Q16" s="34">
        <f t="shared" si="1"/>
        <v>0</v>
      </c>
      <c r="R16" s="34">
        <f t="shared" si="1"/>
        <v>0</v>
      </c>
      <c r="S16" s="34">
        <f t="shared" si="1"/>
        <v>0</v>
      </c>
      <c r="T16" s="34">
        <f t="shared" si="1"/>
        <v>0</v>
      </c>
      <c r="U16" s="34">
        <f t="shared" si="1"/>
        <v>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4">
        <f t="shared" si="1"/>
        <v>35667</v>
      </c>
      <c r="Z16" s="26">
        <f t="shared" si="1"/>
        <v>25731.599999999999</v>
      </c>
      <c r="AA16" s="26">
        <f t="shared" si="1"/>
        <v>-25731.599999999999</v>
      </c>
      <c r="AB16" s="32">
        <f t="shared" si="0"/>
        <v>0.53657259684167302</v>
      </c>
      <c r="AC16" s="7">
        <v>0</v>
      </c>
      <c r="AD16" s="8">
        <v>0</v>
      </c>
      <c r="AE16" s="7">
        <v>0</v>
      </c>
      <c r="AF16" s="12"/>
    </row>
    <row r="17" spans="1:35" ht="36" customHeight="1" outlineLevel="3" x14ac:dyDescent="0.2">
      <c r="A17" s="30" t="s">
        <v>51</v>
      </c>
      <c r="B17" s="17" t="s">
        <v>46</v>
      </c>
      <c r="C17" s="17" t="s">
        <v>50</v>
      </c>
      <c r="D17" s="17" t="s">
        <v>52</v>
      </c>
      <c r="E17" s="17"/>
      <c r="F17" s="17"/>
      <c r="G17" s="17"/>
      <c r="H17" s="17"/>
      <c r="I17" s="33">
        <v>0</v>
      </c>
      <c r="J17" s="31">
        <v>33444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15159.9</v>
      </c>
      <c r="Z17" s="19">
        <v>15159.9</v>
      </c>
      <c r="AA17" s="19">
        <v>-15159.9</v>
      </c>
      <c r="AB17" s="32">
        <f t="shared" si="0"/>
        <v>0.45329207032651597</v>
      </c>
      <c r="AC17" s="7">
        <v>0</v>
      </c>
      <c r="AD17" s="8">
        <v>0</v>
      </c>
      <c r="AE17" s="7">
        <v>0</v>
      </c>
    </row>
    <row r="18" spans="1:35" ht="67.5" customHeight="1" outlineLevel="3" x14ac:dyDescent="0.2">
      <c r="A18" s="30" t="s">
        <v>53</v>
      </c>
      <c r="B18" s="17" t="s">
        <v>46</v>
      </c>
      <c r="C18" s="17" t="s">
        <v>50</v>
      </c>
      <c r="D18" s="17" t="s">
        <v>54</v>
      </c>
      <c r="E18" s="17"/>
      <c r="F18" s="17"/>
      <c r="G18" s="17"/>
      <c r="H18" s="17"/>
      <c r="I18" s="33">
        <v>0</v>
      </c>
      <c r="J18" s="31">
        <v>1351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513.79999999999995</v>
      </c>
      <c r="Z18" s="19">
        <v>513.79999999999995</v>
      </c>
      <c r="AA18" s="19">
        <v>-513.79999999999995</v>
      </c>
      <c r="AB18" s="32">
        <f t="shared" si="0"/>
        <v>0.38031088082901549</v>
      </c>
      <c r="AC18" s="7">
        <v>0</v>
      </c>
      <c r="AD18" s="8">
        <v>0</v>
      </c>
      <c r="AE18" s="7">
        <v>0</v>
      </c>
    </row>
    <row r="19" spans="1:35" ht="36.75" customHeight="1" outlineLevel="3" x14ac:dyDescent="0.2">
      <c r="A19" s="30" t="s">
        <v>316</v>
      </c>
      <c r="B19" s="17" t="s">
        <v>46</v>
      </c>
      <c r="C19" s="17" t="s">
        <v>50</v>
      </c>
      <c r="D19" s="17" t="s">
        <v>57</v>
      </c>
      <c r="E19" s="17"/>
      <c r="F19" s="17"/>
      <c r="G19" s="17"/>
      <c r="H19" s="17"/>
      <c r="I19" s="33">
        <v>0</v>
      </c>
      <c r="J19" s="31">
        <v>31521.9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19893.3</v>
      </c>
      <c r="Z19" s="19">
        <v>9957.9</v>
      </c>
      <c r="AA19" s="19">
        <v>-9957.9</v>
      </c>
      <c r="AB19" s="32">
        <f t="shared" si="0"/>
        <v>0.63109457234494104</v>
      </c>
      <c r="AC19" s="7">
        <v>0</v>
      </c>
      <c r="AD19" s="8">
        <v>0</v>
      </c>
      <c r="AE19" s="7">
        <v>0</v>
      </c>
    </row>
    <row r="20" spans="1:35" ht="31.5" outlineLevel="3" x14ac:dyDescent="0.2">
      <c r="A20" s="30" t="s">
        <v>65</v>
      </c>
      <c r="B20" s="17" t="s">
        <v>46</v>
      </c>
      <c r="C20" s="17" t="s">
        <v>50</v>
      </c>
      <c r="D20" s="17" t="s">
        <v>66</v>
      </c>
      <c r="E20" s="17"/>
      <c r="F20" s="17"/>
      <c r="G20" s="17"/>
      <c r="H20" s="17"/>
      <c r="I20" s="33">
        <v>0</v>
      </c>
      <c r="J20" s="31">
        <v>55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19">
        <v>0</v>
      </c>
      <c r="AA20" s="19">
        <v>0</v>
      </c>
      <c r="AB20" s="32"/>
      <c r="AC20" s="7">
        <v>0</v>
      </c>
      <c r="AD20" s="8">
        <v>0</v>
      </c>
      <c r="AE20" s="7">
        <v>0</v>
      </c>
    </row>
    <row r="21" spans="1:35" ht="51" customHeight="1" outlineLevel="3" x14ac:dyDescent="0.2">
      <c r="A21" s="30" t="s">
        <v>67</v>
      </c>
      <c r="B21" s="17" t="s">
        <v>46</v>
      </c>
      <c r="C21" s="17" t="s">
        <v>50</v>
      </c>
      <c r="D21" s="17" t="s">
        <v>68</v>
      </c>
      <c r="E21" s="17"/>
      <c r="F21" s="17"/>
      <c r="G21" s="17"/>
      <c r="H21" s="17"/>
      <c r="I21" s="33">
        <v>0</v>
      </c>
      <c r="J21" s="31">
        <v>100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100</v>
      </c>
      <c r="Z21" s="19">
        <v>100</v>
      </c>
      <c r="AA21" s="19">
        <v>-100</v>
      </c>
      <c r="AB21" s="32">
        <f t="shared" si="0"/>
        <v>1</v>
      </c>
      <c r="AC21" s="7">
        <v>0</v>
      </c>
      <c r="AD21" s="8">
        <v>0</v>
      </c>
      <c r="AE21" s="7">
        <v>0</v>
      </c>
    </row>
    <row r="22" spans="1:35" ht="15.75" outlineLevel="2" x14ac:dyDescent="0.2">
      <c r="A22" s="30" t="s">
        <v>69</v>
      </c>
      <c r="B22" s="17" t="s">
        <v>46</v>
      </c>
      <c r="C22" s="17" t="s">
        <v>70</v>
      </c>
      <c r="D22" s="17"/>
      <c r="E22" s="17"/>
      <c r="F22" s="17"/>
      <c r="G22" s="17"/>
      <c r="H22" s="17"/>
      <c r="I22" s="33">
        <v>0</v>
      </c>
      <c r="J22" s="34">
        <v>153687.5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5" t="s">
        <v>320</v>
      </c>
      <c r="Z22" s="18">
        <v>76522.399999999994</v>
      </c>
      <c r="AA22" s="18">
        <v>-76522.399999999994</v>
      </c>
      <c r="AB22" s="32">
        <f t="shared" si="0"/>
        <v>0.49779064660431066</v>
      </c>
      <c r="AC22" s="7">
        <v>0</v>
      </c>
      <c r="AD22" s="8">
        <v>0</v>
      </c>
      <c r="AE22" s="7">
        <v>0</v>
      </c>
      <c r="AF22" s="12"/>
    </row>
    <row r="23" spans="1:35" ht="49.5" customHeight="1" outlineLevel="3" x14ac:dyDescent="0.2">
      <c r="A23" s="30" t="s">
        <v>71</v>
      </c>
      <c r="B23" s="17" t="s">
        <v>46</v>
      </c>
      <c r="C23" s="17" t="s">
        <v>70</v>
      </c>
      <c r="D23" s="20" t="s">
        <v>72</v>
      </c>
      <c r="E23" s="17"/>
      <c r="F23" s="17"/>
      <c r="G23" s="17"/>
      <c r="H23" s="17"/>
      <c r="I23" s="33">
        <v>0</v>
      </c>
      <c r="J23" s="31">
        <v>102426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49297.2</v>
      </c>
      <c r="Z23" s="19">
        <v>49313</v>
      </c>
      <c r="AA23" s="19">
        <v>-49313</v>
      </c>
      <c r="AB23" s="32">
        <f t="shared" si="0"/>
        <v>0.48129576474723212</v>
      </c>
      <c r="AC23" s="7">
        <v>0</v>
      </c>
      <c r="AD23" s="8">
        <v>0</v>
      </c>
      <c r="AE23" s="7">
        <v>0</v>
      </c>
    </row>
    <row r="24" spans="1:35" ht="34.5" customHeight="1" outlineLevel="3" x14ac:dyDescent="0.2">
      <c r="A24" s="30" t="s">
        <v>73</v>
      </c>
      <c r="B24" s="17" t="s">
        <v>46</v>
      </c>
      <c r="C24" s="17" t="s">
        <v>70</v>
      </c>
      <c r="D24" s="20" t="s">
        <v>74</v>
      </c>
      <c r="E24" s="17"/>
      <c r="F24" s="17"/>
      <c r="G24" s="17"/>
      <c r="H24" s="17"/>
      <c r="I24" s="33">
        <v>0</v>
      </c>
      <c r="J24" s="31">
        <v>4450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1394.4</v>
      </c>
      <c r="Z24" s="19">
        <v>1394.4</v>
      </c>
      <c r="AA24" s="19">
        <v>-1394.4</v>
      </c>
      <c r="AB24" s="32">
        <f t="shared" si="0"/>
        <v>0.31334831460674162</v>
      </c>
      <c r="AC24" s="7">
        <v>0</v>
      </c>
      <c r="AD24" s="8">
        <v>0</v>
      </c>
      <c r="AE24" s="7">
        <v>0</v>
      </c>
      <c r="AI24" s="13"/>
    </row>
    <row r="25" spans="1:35" ht="31.5" outlineLevel="3" x14ac:dyDescent="0.2">
      <c r="A25" s="30" t="s">
        <v>75</v>
      </c>
      <c r="B25" s="17" t="s">
        <v>46</v>
      </c>
      <c r="C25" s="17" t="s">
        <v>70</v>
      </c>
      <c r="D25" s="17" t="s">
        <v>76</v>
      </c>
      <c r="E25" s="17"/>
      <c r="F25" s="17"/>
      <c r="G25" s="17"/>
      <c r="H25" s="17"/>
      <c r="I25" s="33">
        <v>0</v>
      </c>
      <c r="J25" s="31">
        <v>2530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1259.3</v>
      </c>
      <c r="Z25" s="19">
        <v>1259.3</v>
      </c>
      <c r="AA25" s="19">
        <v>-1259.3</v>
      </c>
      <c r="AB25" s="32">
        <f t="shared" si="0"/>
        <v>0.4977470355731225</v>
      </c>
      <c r="AC25" s="7">
        <v>0</v>
      </c>
      <c r="AD25" s="8">
        <v>0</v>
      </c>
      <c r="AE25" s="7">
        <v>0</v>
      </c>
    </row>
    <row r="26" spans="1:35" ht="36" customHeight="1" outlineLevel="3" x14ac:dyDescent="0.2">
      <c r="A26" s="30" t="s">
        <v>77</v>
      </c>
      <c r="B26" s="17" t="s">
        <v>46</v>
      </c>
      <c r="C26" s="17" t="s">
        <v>70</v>
      </c>
      <c r="D26" s="17" t="s">
        <v>78</v>
      </c>
      <c r="E26" s="17"/>
      <c r="F26" s="17"/>
      <c r="G26" s="17"/>
      <c r="H26" s="17"/>
      <c r="I26" s="33">
        <v>0</v>
      </c>
      <c r="J26" s="31">
        <v>4204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1904</v>
      </c>
      <c r="Z26" s="19">
        <v>1904</v>
      </c>
      <c r="AA26" s="19">
        <v>-1904</v>
      </c>
      <c r="AB26" s="32">
        <f t="shared" si="0"/>
        <v>0.45290199809705045</v>
      </c>
      <c r="AC26" s="7">
        <v>0</v>
      </c>
      <c r="AD26" s="8">
        <v>0</v>
      </c>
      <c r="AE26" s="7">
        <v>0</v>
      </c>
    </row>
    <row r="27" spans="1:35" ht="36" customHeight="1" outlineLevel="3" x14ac:dyDescent="0.2">
      <c r="A27" s="30" t="s">
        <v>79</v>
      </c>
      <c r="B27" s="17" t="s">
        <v>46</v>
      </c>
      <c r="C27" s="17" t="s">
        <v>70</v>
      </c>
      <c r="D27" s="17" t="s">
        <v>80</v>
      </c>
      <c r="E27" s="17"/>
      <c r="F27" s="17"/>
      <c r="G27" s="17"/>
      <c r="H27" s="17"/>
      <c r="I27" s="33">
        <v>0</v>
      </c>
      <c r="J27" s="31">
        <v>4127.7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2366</v>
      </c>
      <c r="Z27" s="19">
        <v>2368.6</v>
      </c>
      <c r="AA27" s="19">
        <v>-2368.6</v>
      </c>
      <c r="AB27" s="32">
        <f t="shared" si="0"/>
        <v>0.5732005717469778</v>
      </c>
      <c r="AC27" s="7">
        <v>0</v>
      </c>
      <c r="AD27" s="8">
        <v>0</v>
      </c>
      <c r="AE27" s="7">
        <v>0</v>
      </c>
    </row>
    <row r="28" spans="1:35" ht="34.5" customHeight="1" outlineLevel="3" x14ac:dyDescent="0.2">
      <c r="A28" s="30" t="s">
        <v>81</v>
      </c>
      <c r="B28" s="17" t="s">
        <v>46</v>
      </c>
      <c r="C28" s="17" t="s">
        <v>70</v>
      </c>
      <c r="D28" s="17" t="s">
        <v>82</v>
      </c>
      <c r="E28" s="17"/>
      <c r="F28" s="17"/>
      <c r="G28" s="17"/>
      <c r="H28" s="17"/>
      <c r="I28" s="33">
        <v>0</v>
      </c>
      <c r="J28" s="31">
        <v>6639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2745.6</v>
      </c>
      <c r="Z28" s="19">
        <v>2745.6</v>
      </c>
      <c r="AA28" s="19">
        <v>-2745.6</v>
      </c>
      <c r="AB28" s="32">
        <f t="shared" si="0"/>
        <v>0.41355625847266153</v>
      </c>
      <c r="AC28" s="7">
        <v>0</v>
      </c>
      <c r="AD28" s="8">
        <v>0</v>
      </c>
      <c r="AE28" s="7">
        <v>0</v>
      </c>
    </row>
    <row r="29" spans="1:35" ht="31.5" outlineLevel="3" x14ac:dyDescent="0.2">
      <c r="A29" s="30" t="s">
        <v>29</v>
      </c>
      <c r="B29" s="17" t="s">
        <v>46</v>
      </c>
      <c r="C29" s="17" t="s">
        <v>70</v>
      </c>
      <c r="D29" s="17" t="s">
        <v>59</v>
      </c>
      <c r="E29" s="17"/>
      <c r="F29" s="17"/>
      <c r="G29" s="17"/>
      <c r="H29" s="17"/>
      <c r="I29" s="33">
        <v>0</v>
      </c>
      <c r="J29" s="31">
        <v>218.9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161.5</v>
      </c>
      <c r="Z29" s="19">
        <v>161.30000000000001</v>
      </c>
      <c r="AA29" s="19">
        <v>-161.30000000000001</v>
      </c>
      <c r="AB29" s="32">
        <f t="shared" si="0"/>
        <v>0.73777980813156696</v>
      </c>
      <c r="AC29" s="7">
        <v>0</v>
      </c>
      <c r="AD29" s="8">
        <v>0</v>
      </c>
      <c r="AE29" s="7">
        <v>0</v>
      </c>
    </row>
    <row r="30" spans="1:35" ht="15.75" outlineLevel="3" x14ac:dyDescent="0.2">
      <c r="A30" s="30" t="s">
        <v>60</v>
      </c>
      <c r="B30" s="17" t="s">
        <v>46</v>
      </c>
      <c r="C30" s="17" t="s">
        <v>70</v>
      </c>
      <c r="D30" s="17" t="s">
        <v>61</v>
      </c>
      <c r="E30" s="17"/>
      <c r="F30" s="17"/>
      <c r="G30" s="17"/>
      <c r="H30" s="17"/>
      <c r="I30" s="33">
        <v>0</v>
      </c>
      <c r="J30" s="31">
        <v>1500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1">
        <v>925.6</v>
      </c>
      <c r="Z30" s="19">
        <v>925.6</v>
      </c>
      <c r="AA30" s="19">
        <v>-925.6</v>
      </c>
      <c r="AB30" s="32">
        <f t="shared" si="0"/>
        <v>0.61706666666666665</v>
      </c>
      <c r="AC30" s="7">
        <v>0</v>
      </c>
      <c r="AD30" s="8">
        <v>0</v>
      </c>
      <c r="AE30" s="7">
        <v>0</v>
      </c>
    </row>
    <row r="31" spans="1:35" ht="18" customHeight="1" outlineLevel="3" x14ac:dyDescent="0.2">
      <c r="A31" s="30" t="s">
        <v>31</v>
      </c>
      <c r="B31" s="17" t="s">
        <v>46</v>
      </c>
      <c r="C31" s="17" t="s">
        <v>70</v>
      </c>
      <c r="D31" s="17" t="s">
        <v>85</v>
      </c>
      <c r="E31" s="17"/>
      <c r="F31" s="17"/>
      <c r="G31" s="17"/>
      <c r="H31" s="17"/>
      <c r="I31" s="33">
        <v>0</v>
      </c>
      <c r="J31" s="31">
        <v>4624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1">
        <v>2063.6999999999998</v>
      </c>
      <c r="Z31" s="19">
        <v>2063.6999999999998</v>
      </c>
      <c r="AA31" s="19">
        <v>-2063.6999999999998</v>
      </c>
      <c r="AB31" s="32">
        <f t="shared" si="0"/>
        <v>0.44630190311418683</v>
      </c>
      <c r="AC31" s="7">
        <v>0</v>
      </c>
      <c r="AD31" s="8">
        <v>0</v>
      </c>
      <c r="AE31" s="7">
        <v>0</v>
      </c>
    </row>
    <row r="32" spans="1:35" ht="31.5" outlineLevel="3" x14ac:dyDescent="0.2">
      <c r="A32" s="30" t="s">
        <v>62</v>
      </c>
      <c r="B32" s="17" t="s">
        <v>46</v>
      </c>
      <c r="C32" s="17" t="s">
        <v>70</v>
      </c>
      <c r="D32" s="17" t="s">
        <v>63</v>
      </c>
      <c r="E32" s="17"/>
      <c r="F32" s="17"/>
      <c r="G32" s="17"/>
      <c r="H32" s="17"/>
      <c r="I32" s="33">
        <v>0</v>
      </c>
      <c r="J32" s="31">
        <v>21054.9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1">
        <v>13274.4</v>
      </c>
      <c r="Z32" s="19">
        <v>13274.4</v>
      </c>
      <c r="AA32" s="19">
        <v>-13274.4</v>
      </c>
      <c r="AB32" s="32">
        <f t="shared" si="0"/>
        <v>0.63046606728125043</v>
      </c>
      <c r="AC32" s="7">
        <v>0</v>
      </c>
      <c r="AD32" s="8">
        <v>0</v>
      </c>
      <c r="AE32" s="7">
        <v>0</v>
      </c>
    </row>
    <row r="33" spans="1:32" ht="64.5" customHeight="1" outlineLevel="3" x14ac:dyDescent="0.2">
      <c r="A33" s="30" t="s">
        <v>86</v>
      </c>
      <c r="B33" s="17" t="s">
        <v>46</v>
      </c>
      <c r="C33" s="17" t="s">
        <v>70</v>
      </c>
      <c r="D33" s="17" t="s">
        <v>87</v>
      </c>
      <c r="E33" s="17"/>
      <c r="F33" s="17"/>
      <c r="G33" s="17"/>
      <c r="H33" s="17"/>
      <c r="I33" s="33">
        <v>0</v>
      </c>
      <c r="J33" s="31">
        <v>1802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1">
        <v>1112.5</v>
      </c>
      <c r="Z33" s="19">
        <v>1112.5</v>
      </c>
      <c r="AA33" s="19">
        <v>-1112.5</v>
      </c>
      <c r="AB33" s="32">
        <f t="shared" si="0"/>
        <v>0.61736958934517205</v>
      </c>
      <c r="AC33" s="7">
        <v>0</v>
      </c>
      <c r="AD33" s="8">
        <v>0</v>
      </c>
      <c r="AE33" s="7">
        <v>0</v>
      </c>
    </row>
    <row r="34" spans="1:32" ht="31.5" outlineLevel="3" x14ac:dyDescent="0.2">
      <c r="A34" s="30" t="s">
        <v>65</v>
      </c>
      <c r="B34" s="17" t="s">
        <v>46</v>
      </c>
      <c r="C34" s="17" t="s">
        <v>70</v>
      </c>
      <c r="D34" s="17" t="s">
        <v>66</v>
      </c>
      <c r="E34" s="17"/>
      <c r="F34" s="17"/>
      <c r="G34" s="17"/>
      <c r="H34" s="17"/>
      <c r="I34" s="33">
        <v>0</v>
      </c>
      <c r="J34" s="31">
        <v>111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1">
        <v>0</v>
      </c>
      <c r="Z34" s="19">
        <v>0</v>
      </c>
      <c r="AA34" s="19">
        <v>0</v>
      </c>
      <c r="AB34" s="32"/>
      <c r="AC34" s="7">
        <v>0</v>
      </c>
      <c r="AD34" s="8">
        <v>0</v>
      </c>
      <c r="AE34" s="7">
        <v>0</v>
      </c>
    </row>
    <row r="35" spans="1:32" ht="35.25" customHeight="1" outlineLevel="2" x14ac:dyDescent="0.2">
      <c r="A35" s="30" t="s">
        <v>88</v>
      </c>
      <c r="B35" s="17" t="s">
        <v>46</v>
      </c>
      <c r="C35" s="17" t="s">
        <v>89</v>
      </c>
      <c r="D35" s="17"/>
      <c r="E35" s="17"/>
      <c r="F35" s="17"/>
      <c r="G35" s="17"/>
      <c r="H35" s="17"/>
      <c r="I35" s="33">
        <v>0</v>
      </c>
      <c r="J35" s="34">
        <v>368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1">
        <v>225.5</v>
      </c>
      <c r="Z35" s="19">
        <v>225.5</v>
      </c>
      <c r="AA35" s="19">
        <v>-225.5</v>
      </c>
      <c r="AB35" s="32">
        <f t="shared" si="0"/>
        <v>0.61277173913043481</v>
      </c>
      <c r="AC35" s="7">
        <v>0</v>
      </c>
      <c r="AD35" s="8">
        <v>0</v>
      </c>
      <c r="AE35" s="7">
        <v>0</v>
      </c>
    </row>
    <row r="36" spans="1:32" ht="47.25" outlineLevel="3" x14ac:dyDescent="0.2">
      <c r="A36" s="30" t="s">
        <v>90</v>
      </c>
      <c r="B36" s="17" t="s">
        <v>46</v>
      </c>
      <c r="C36" s="17" t="s">
        <v>89</v>
      </c>
      <c r="D36" s="17" t="s">
        <v>91</v>
      </c>
      <c r="E36" s="17"/>
      <c r="F36" s="17"/>
      <c r="G36" s="17"/>
      <c r="H36" s="17"/>
      <c r="I36" s="33">
        <v>0</v>
      </c>
      <c r="J36" s="31">
        <v>368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225.5</v>
      </c>
      <c r="Z36" s="19">
        <v>225.5</v>
      </c>
      <c r="AA36" s="19">
        <v>-225.5</v>
      </c>
      <c r="AB36" s="32">
        <f t="shared" si="0"/>
        <v>0.61277173913043481</v>
      </c>
      <c r="AC36" s="7">
        <v>0</v>
      </c>
      <c r="AD36" s="8">
        <v>0</v>
      </c>
      <c r="AE36" s="7">
        <v>0</v>
      </c>
    </row>
    <row r="37" spans="1:32" ht="17.25" customHeight="1" outlineLevel="2" x14ac:dyDescent="0.2">
      <c r="A37" s="30" t="s">
        <v>92</v>
      </c>
      <c r="B37" s="17" t="s">
        <v>46</v>
      </c>
      <c r="C37" s="17" t="s">
        <v>93</v>
      </c>
      <c r="D37" s="17"/>
      <c r="E37" s="17"/>
      <c r="F37" s="17"/>
      <c r="G37" s="17"/>
      <c r="H37" s="17"/>
      <c r="I37" s="33">
        <v>0</v>
      </c>
      <c r="J37" s="34">
        <v>4222.1000000000004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1630.9</v>
      </c>
      <c r="Z37" s="19">
        <v>1630.9</v>
      </c>
      <c r="AA37" s="19">
        <v>-1630.9</v>
      </c>
      <c r="AB37" s="32">
        <f t="shared" si="0"/>
        <v>0.38627697117548138</v>
      </c>
      <c r="AC37" s="7">
        <v>0</v>
      </c>
      <c r="AD37" s="8">
        <v>0</v>
      </c>
      <c r="AE37" s="7">
        <v>0</v>
      </c>
      <c r="AF37" s="12"/>
    </row>
    <row r="38" spans="1:32" ht="19.5" customHeight="1" outlineLevel="3" x14ac:dyDescent="0.2">
      <c r="A38" s="30" t="s">
        <v>94</v>
      </c>
      <c r="B38" s="17" t="s">
        <v>46</v>
      </c>
      <c r="C38" s="17" t="s">
        <v>93</v>
      </c>
      <c r="D38" s="17" t="s">
        <v>95</v>
      </c>
      <c r="E38" s="17"/>
      <c r="F38" s="17"/>
      <c r="G38" s="17"/>
      <c r="H38" s="17"/>
      <c r="I38" s="33">
        <v>0</v>
      </c>
      <c r="J38" s="31">
        <v>76.2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76.2</v>
      </c>
      <c r="Z38" s="19">
        <v>76.2</v>
      </c>
      <c r="AA38" s="19">
        <v>-76.2</v>
      </c>
      <c r="AB38" s="32">
        <f t="shared" si="0"/>
        <v>1</v>
      </c>
      <c r="AC38" s="7">
        <v>0</v>
      </c>
      <c r="AD38" s="8">
        <v>0</v>
      </c>
      <c r="AE38" s="7">
        <v>0</v>
      </c>
    </row>
    <row r="39" spans="1:32" ht="47.25" outlineLevel="3" x14ac:dyDescent="0.2">
      <c r="A39" s="30" t="s">
        <v>96</v>
      </c>
      <c r="B39" s="17" t="s">
        <v>46</v>
      </c>
      <c r="C39" s="17" t="s">
        <v>93</v>
      </c>
      <c r="D39" s="17" t="s">
        <v>97</v>
      </c>
      <c r="E39" s="17"/>
      <c r="F39" s="17"/>
      <c r="G39" s="17"/>
      <c r="H39" s="17"/>
      <c r="I39" s="33">
        <v>0</v>
      </c>
      <c r="J39" s="31">
        <v>1605.1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774.2</v>
      </c>
      <c r="Z39" s="19">
        <v>774.2</v>
      </c>
      <c r="AA39" s="19">
        <v>-774.2</v>
      </c>
      <c r="AB39" s="32">
        <f t="shared" si="0"/>
        <v>0.48233754906236376</v>
      </c>
      <c r="AC39" s="7">
        <v>0</v>
      </c>
      <c r="AD39" s="8">
        <v>0</v>
      </c>
      <c r="AE39" s="7">
        <v>0</v>
      </c>
    </row>
    <row r="40" spans="1:32" ht="34.5" customHeight="1" outlineLevel="3" x14ac:dyDescent="0.2">
      <c r="A40" s="30" t="s">
        <v>98</v>
      </c>
      <c r="B40" s="17" t="s">
        <v>46</v>
      </c>
      <c r="C40" s="17" t="s">
        <v>93</v>
      </c>
      <c r="D40" s="17" t="s">
        <v>99</v>
      </c>
      <c r="E40" s="17"/>
      <c r="F40" s="17"/>
      <c r="G40" s="17"/>
      <c r="H40" s="17"/>
      <c r="I40" s="33">
        <v>0</v>
      </c>
      <c r="J40" s="31">
        <v>2010.2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780.5</v>
      </c>
      <c r="Z40" s="19">
        <v>780.5</v>
      </c>
      <c r="AA40" s="19">
        <v>-780.5</v>
      </c>
      <c r="AB40" s="32">
        <f t="shared" si="0"/>
        <v>0.38826982389811959</v>
      </c>
      <c r="AC40" s="7">
        <v>0</v>
      </c>
      <c r="AD40" s="8">
        <v>0</v>
      </c>
      <c r="AE40" s="7">
        <v>0</v>
      </c>
    </row>
    <row r="41" spans="1:32" ht="48" customHeight="1" outlineLevel="3" x14ac:dyDescent="0.2">
      <c r="A41" s="30" t="s">
        <v>100</v>
      </c>
      <c r="B41" s="17" t="s">
        <v>46</v>
      </c>
      <c r="C41" s="17" t="s">
        <v>93</v>
      </c>
      <c r="D41" s="17" t="s">
        <v>101</v>
      </c>
      <c r="E41" s="17"/>
      <c r="F41" s="17"/>
      <c r="G41" s="17"/>
      <c r="H41" s="17"/>
      <c r="I41" s="33">
        <v>0</v>
      </c>
      <c r="J41" s="31">
        <v>530.6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19">
        <v>0</v>
      </c>
      <c r="AA41" s="19">
        <v>0</v>
      </c>
      <c r="AB41" s="32"/>
      <c r="AC41" s="7">
        <v>0</v>
      </c>
      <c r="AD41" s="8">
        <v>0</v>
      </c>
      <c r="AE41" s="7">
        <v>0</v>
      </c>
    </row>
    <row r="42" spans="1:32" ht="18" customHeight="1" outlineLevel="2" x14ac:dyDescent="0.2">
      <c r="A42" s="30" t="s">
        <v>102</v>
      </c>
      <c r="B42" s="17" t="s">
        <v>46</v>
      </c>
      <c r="C42" s="17" t="s">
        <v>103</v>
      </c>
      <c r="D42" s="17"/>
      <c r="E42" s="17"/>
      <c r="F42" s="17"/>
      <c r="G42" s="17"/>
      <c r="H42" s="17"/>
      <c r="I42" s="33">
        <v>0</v>
      </c>
      <c r="J42" s="34">
        <v>32512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15199.5</v>
      </c>
      <c r="Z42" s="19">
        <v>15217.8</v>
      </c>
      <c r="AA42" s="19">
        <v>-15217.8</v>
      </c>
      <c r="AB42" s="32">
        <f t="shared" si="0"/>
        <v>0.46750430610236221</v>
      </c>
      <c r="AC42" s="7">
        <v>0</v>
      </c>
      <c r="AD42" s="8">
        <v>0</v>
      </c>
      <c r="AE42" s="7">
        <v>0</v>
      </c>
      <c r="AF42" s="12"/>
    </row>
    <row r="43" spans="1:32" ht="32.25" customHeight="1" outlineLevel="3" x14ac:dyDescent="0.2">
      <c r="A43" s="30" t="s">
        <v>104</v>
      </c>
      <c r="B43" s="17" t="s">
        <v>46</v>
      </c>
      <c r="C43" s="17" t="s">
        <v>103</v>
      </c>
      <c r="D43" s="17" t="s">
        <v>105</v>
      </c>
      <c r="E43" s="17"/>
      <c r="F43" s="17"/>
      <c r="G43" s="17"/>
      <c r="H43" s="17"/>
      <c r="I43" s="33">
        <v>0</v>
      </c>
      <c r="J43" s="31">
        <v>1118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457</v>
      </c>
      <c r="Z43" s="19">
        <v>457</v>
      </c>
      <c r="AA43" s="19">
        <v>-457</v>
      </c>
      <c r="AB43" s="32">
        <f t="shared" si="0"/>
        <v>0.40876565295169948</v>
      </c>
      <c r="AC43" s="7">
        <v>0</v>
      </c>
      <c r="AD43" s="8">
        <v>0</v>
      </c>
      <c r="AE43" s="7">
        <v>0</v>
      </c>
    </row>
    <row r="44" spans="1:32" ht="31.5" outlineLevel="3" x14ac:dyDescent="0.2">
      <c r="A44" s="30" t="s">
        <v>20</v>
      </c>
      <c r="B44" s="17" t="s">
        <v>46</v>
      </c>
      <c r="C44" s="17" t="s">
        <v>103</v>
      </c>
      <c r="D44" s="17" t="s">
        <v>106</v>
      </c>
      <c r="E44" s="17"/>
      <c r="F44" s="17"/>
      <c r="G44" s="17"/>
      <c r="H44" s="17"/>
      <c r="I44" s="33">
        <v>0</v>
      </c>
      <c r="J44" s="31">
        <v>2400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1110.9000000000001</v>
      </c>
      <c r="Z44" s="19">
        <v>1110.9000000000001</v>
      </c>
      <c r="AA44" s="19">
        <v>-1110.9000000000001</v>
      </c>
      <c r="AB44" s="32">
        <f t="shared" si="0"/>
        <v>0.46287500000000004</v>
      </c>
      <c r="AC44" s="7">
        <v>0</v>
      </c>
      <c r="AD44" s="8">
        <v>0</v>
      </c>
      <c r="AE44" s="7">
        <v>0</v>
      </c>
    </row>
    <row r="45" spans="1:32" ht="31.5" customHeight="1" outlineLevel="3" x14ac:dyDescent="0.2">
      <c r="A45" s="30" t="s">
        <v>107</v>
      </c>
      <c r="B45" s="17" t="s">
        <v>46</v>
      </c>
      <c r="C45" s="17" t="s">
        <v>103</v>
      </c>
      <c r="D45" s="17" t="s">
        <v>108</v>
      </c>
      <c r="E45" s="17"/>
      <c r="F45" s="17"/>
      <c r="G45" s="17"/>
      <c r="H45" s="17"/>
      <c r="I45" s="33">
        <v>0</v>
      </c>
      <c r="J45" s="31">
        <v>28994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13631.6</v>
      </c>
      <c r="Z45" s="19">
        <v>13649.9</v>
      </c>
      <c r="AA45" s="19">
        <v>-13649.9</v>
      </c>
      <c r="AB45" s="32">
        <f t="shared" si="0"/>
        <v>0.4701524453335173</v>
      </c>
      <c r="AC45" s="7">
        <v>0</v>
      </c>
      <c r="AD45" s="8">
        <v>0</v>
      </c>
      <c r="AE45" s="7">
        <v>0</v>
      </c>
    </row>
    <row r="46" spans="1:32" ht="65.25" customHeight="1" outlineLevel="3" x14ac:dyDescent="0.2">
      <c r="A46" s="30" t="s">
        <v>109</v>
      </c>
      <c r="B46" s="17" t="s">
        <v>46</v>
      </c>
      <c r="C46" s="17" t="s">
        <v>36</v>
      </c>
      <c r="D46" s="17" t="s">
        <v>110</v>
      </c>
      <c r="E46" s="17"/>
      <c r="F46" s="17"/>
      <c r="G46" s="17"/>
      <c r="H46" s="17"/>
      <c r="I46" s="33">
        <v>0</v>
      </c>
      <c r="J46" s="31">
        <v>3255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3170.5</v>
      </c>
      <c r="Z46" s="19">
        <v>3170.5</v>
      </c>
      <c r="AA46" s="19">
        <v>-3170.5</v>
      </c>
      <c r="AB46" s="32">
        <f t="shared" si="0"/>
        <v>0.97403993855606763</v>
      </c>
      <c r="AC46" s="7">
        <v>0</v>
      </c>
      <c r="AD46" s="8">
        <v>0</v>
      </c>
      <c r="AE46" s="7">
        <v>0</v>
      </c>
    </row>
    <row r="47" spans="1:32" ht="15.75" outlineLevel="2" x14ac:dyDescent="0.2">
      <c r="A47" s="30" t="s">
        <v>112</v>
      </c>
      <c r="B47" s="17" t="s">
        <v>46</v>
      </c>
      <c r="C47" s="17" t="s">
        <v>113</v>
      </c>
      <c r="D47" s="17"/>
      <c r="E47" s="17"/>
      <c r="F47" s="17"/>
      <c r="G47" s="17"/>
      <c r="H47" s="17"/>
      <c r="I47" s="33">
        <v>0</v>
      </c>
      <c r="J47" s="31">
        <v>21518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8250.5</v>
      </c>
      <c r="Z47" s="19">
        <v>8265.2000000000007</v>
      </c>
      <c r="AA47" s="19">
        <v>-8265.2000000000007</v>
      </c>
      <c r="AB47" s="32">
        <f t="shared" si="0"/>
        <v>0.38342318059299191</v>
      </c>
      <c r="AC47" s="7">
        <v>0</v>
      </c>
      <c r="AD47" s="8">
        <v>0</v>
      </c>
      <c r="AE47" s="7">
        <v>0</v>
      </c>
      <c r="AF47" s="12"/>
    </row>
    <row r="48" spans="1:32" ht="50.25" customHeight="1" outlineLevel="3" x14ac:dyDescent="0.2">
      <c r="A48" s="30" t="s">
        <v>114</v>
      </c>
      <c r="B48" s="17" t="s">
        <v>46</v>
      </c>
      <c r="C48" s="17" t="s">
        <v>113</v>
      </c>
      <c r="D48" s="17" t="s">
        <v>115</v>
      </c>
      <c r="E48" s="17"/>
      <c r="F48" s="17"/>
      <c r="G48" s="17"/>
      <c r="H48" s="17"/>
      <c r="I48" s="33">
        <v>0</v>
      </c>
      <c r="J48" s="31">
        <v>339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64.7</v>
      </c>
      <c r="Z48" s="19">
        <v>94.8</v>
      </c>
      <c r="AA48" s="19">
        <v>-94.8</v>
      </c>
      <c r="AB48" s="32">
        <f t="shared" si="0"/>
        <v>0.19085545722713865</v>
      </c>
      <c r="AC48" s="7">
        <v>0</v>
      </c>
      <c r="AD48" s="8">
        <v>0</v>
      </c>
      <c r="AE48" s="7">
        <v>0</v>
      </c>
    </row>
    <row r="49" spans="1:32" ht="18.75" customHeight="1" outlineLevel="3" x14ac:dyDescent="0.2">
      <c r="A49" s="30" t="s">
        <v>116</v>
      </c>
      <c r="B49" s="17" t="s">
        <v>46</v>
      </c>
      <c r="C49" s="17" t="s">
        <v>113</v>
      </c>
      <c r="D49" s="17" t="s">
        <v>117</v>
      </c>
      <c r="E49" s="17"/>
      <c r="F49" s="17"/>
      <c r="G49" s="17"/>
      <c r="H49" s="17"/>
      <c r="I49" s="33">
        <v>0</v>
      </c>
      <c r="J49" s="31">
        <v>4547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1923.2</v>
      </c>
      <c r="Z49" s="19">
        <v>1923.2</v>
      </c>
      <c r="AA49" s="19">
        <v>-1923.2</v>
      </c>
      <c r="AB49" s="32">
        <f t="shared" si="0"/>
        <v>0.42296019353419839</v>
      </c>
      <c r="AC49" s="7">
        <v>0</v>
      </c>
      <c r="AD49" s="8">
        <v>0</v>
      </c>
      <c r="AE49" s="7">
        <v>0</v>
      </c>
    </row>
    <row r="50" spans="1:32" ht="31.5" outlineLevel="3" x14ac:dyDescent="0.2">
      <c r="A50" s="30" t="s">
        <v>118</v>
      </c>
      <c r="B50" s="17" t="s">
        <v>46</v>
      </c>
      <c r="C50" s="17" t="s">
        <v>113</v>
      </c>
      <c r="D50" s="17" t="s">
        <v>119</v>
      </c>
      <c r="E50" s="17"/>
      <c r="F50" s="17"/>
      <c r="G50" s="17"/>
      <c r="H50" s="17"/>
      <c r="I50" s="33">
        <v>0</v>
      </c>
      <c r="J50" s="31">
        <v>4874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2182.9</v>
      </c>
      <c r="Z50" s="19">
        <v>2182.9</v>
      </c>
      <c r="AA50" s="19">
        <v>-2182.9</v>
      </c>
      <c r="AB50" s="32">
        <f t="shared" si="0"/>
        <v>0.44786622897004513</v>
      </c>
      <c r="AC50" s="7">
        <v>0</v>
      </c>
      <c r="AD50" s="8">
        <v>0</v>
      </c>
      <c r="AE50" s="7">
        <v>0</v>
      </c>
    </row>
    <row r="51" spans="1:32" ht="15.75" outlineLevel="3" x14ac:dyDescent="0.2">
      <c r="A51" s="30" t="s">
        <v>120</v>
      </c>
      <c r="B51" s="17" t="s">
        <v>46</v>
      </c>
      <c r="C51" s="17" t="s">
        <v>113</v>
      </c>
      <c r="D51" s="17" t="s">
        <v>121</v>
      </c>
      <c r="E51" s="17"/>
      <c r="F51" s="17"/>
      <c r="G51" s="17"/>
      <c r="H51" s="17"/>
      <c r="I51" s="33">
        <v>0</v>
      </c>
      <c r="J51" s="31">
        <v>6860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2743</v>
      </c>
      <c r="Z51" s="19">
        <v>2725</v>
      </c>
      <c r="AA51" s="19">
        <v>-2725</v>
      </c>
      <c r="AB51" s="32">
        <f t="shared" si="0"/>
        <v>0.39985422740524779</v>
      </c>
      <c r="AC51" s="7">
        <v>0</v>
      </c>
      <c r="AD51" s="8">
        <v>0</v>
      </c>
      <c r="AE51" s="7">
        <v>0</v>
      </c>
    </row>
    <row r="52" spans="1:32" ht="48" customHeight="1" outlineLevel="3" x14ac:dyDescent="0.2">
      <c r="A52" s="30" t="s">
        <v>122</v>
      </c>
      <c r="B52" s="17" t="s">
        <v>46</v>
      </c>
      <c r="C52" s="17" t="s">
        <v>113</v>
      </c>
      <c r="D52" s="17" t="s">
        <v>123</v>
      </c>
      <c r="E52" s="17"/>
      <c r="F52" s="17"/>
      <c r="G52" s="17"/>
      <c r="H52" s="17"/>
      <c r="I52" s="33">
        <v>0</v>
      </c>
      <c r="J52" s="31">
        <v>140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19">
        <v>0</v>
      </c>
      <c r="AA52" s="19">
        <v>0</v>
      </c>
      <c r="AB52" s="32"/>
      <c r="AC52" s="7">
        <v>0</v>
      </c>
      <c r="AD52" s="8">
        <v>0</v>
      </c>
      <c r="AE52" s="7">
        <v>0</v>
      </c>
    </row>
    <row r="53" spans="1:32" ht="48" customHeight="1" outlineLevel="3" x14ac:dyDescent="0.2">
      <c r="A53" s="30" t="s">
        <v>124</v>
      </c>
      <c r="B53" s="17" t="s">
        <v>46</v>
      </c>
      <c r="C53" s="17" t="s">
        <v>113</v>
      </c>
      <c r="D53" s="17" t="s">
        <v>125</v>
      </c>
      <c r="E53" s="17"/>
      <c r="F53" s="17"/>
      <c r="G53" s="17"/>
      <c r="H53" s="17"/>
      <c r="I53" s="33">
        <v>0</v>
      </c>
      <c r="J53" s="31">
        <v>1000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19">
        <v>0</v>
      </c>
      <c r="AA53" s="19">
        <v>0</v>
      </c>
      <c r="AB53" s="32"/>
      <c r="AC53" s="7">
        <v>0</v>
      </c>
      <c r="AD53" s="8">
        <v>0</v>
      </c>
      <c r="AE53" s="7">
        <v>0</v>
      </c>
    </row>
    <row r="54" spans="1:32" ht="111.75" customHeight="1" outlineLevel="3" x14ac:dyDescent="0.2">
      <c r="A54" s="30" t="s">
        <v>126</v>
      </c>
      <c r="B54" s="17" t="s">
        <v>46</v>
      </c>
      <c r="C54" s="17" t="s">
        <v>113</v>
      </c>
      <c r="D54" s="17" t="s">
        <v>127</v>
      </c>
      <c r="E54" s="17"/>
      <c r="F54" s="17"/>
      <c r="G54" s="17"/>
      <c r="H54" s="17"/>
      <c r="I54" s="33">
        <v>0</v>
      </c>
      <c r="J54" s="31">
        <v>3758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1336.7</v>
      </c>
      <c r="Z54" s="19">
        <v>1339.3</v>
      </c>
      <c r="AA54" s="19">
        <v>-1339.3</v>
      </c>
      <c r="AB54" s="32">
        <f t="shared" si="0"/>
        <v>0.35569451836083021</v>
      </c>
      <c r="AC54" s="7">
        <v>0</v>
      </c>
      <c r="AD54" s="8">
        <v>0</v>
      </c>
      <c r="AE54" s="7">
        <v>0</v>
      </c>
    </row>
    <row r="55" spans="1:32" ht="48.75" customHeight="1" outlineLevel="3" x14ac:dyDescent="0.2">
      <c r="A55" s="30" t="s">
        <v>132</v>
      </c>
      <c r="B55" s="17" t="s">
        <v>46</v>
      </c>
      <c r="C55" s="17" t="s">
        <v>131</v>
      </c>
      <c r="D55" s="17" t="s">
        <v>133</v>
      </c>
      <c r="E55" s="17"/>
      <c r="F55" s="17"/>
      <c r="G55" s="17"/>
      <c r="H55" s="17"/>
      <c r="I55" s="33">
        <v>0</v>
      </c>
      <c r="J55" s="31">
        <v>179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142.4</v>
      </c>
      <c r="Z55" s="19">
        <v>142.4</v>
      </c>
      <c r="AA55" s="19">
        <v>-142.4</v>
      </c>
      <c r="AB55" s="32">
        <f t="shared" si="0"/>
        <v>0.79553072625698329</v>
      </c>
      <c r="AC55" s="7">
        <v>0</v>
      </c>
      <c r="AD55" s="8">
        <v>0</v>
      </c>
      <c r="AE55" s="7">
        <v>0</v>
      </c>
    </row>
    <row r="56" spans="1:32" ht="31.5" x14ac:dyDescent="0.2">
      <c r="A56" s="14" t="s">
        <v>134</v>
      </c>
      <c r="B56" s="15" t="s">
        <v>135</v>
      </c>
      <c r="C56" s="15" t="s">
        <v>6</v>
      </c>
      <c r="D56" s="15" t="s">
        <v>7</v>
      </c>
      <c r="E56" s="15"/>
      <c r="F56" s="15"/>
      <c r="G56" s="15"/>
      <c r="H56" s="15"/>
      <c r="I56" s="16">
        <v>0</v>
      </c>
      <c r="J56" s="16">
        <v>44908.3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20862.400000000001</v>
      </c>
      <c r="Z56" s="16">
        <v>20864.400000000001</v>
      </c>
      <c r="AA56" s="16">
        <v>-20864.400000000001</v>
      </c>
      <c r="AB56" s="25">
        <f t="shared" si="0"/>
        <v>0.46455554986494701</v>
      </c>
      <c r="AC56" s="7">
        <v>0</v>
      </c>
      <c r="AD56" s="8">
        <v>0</v>
      </c>
      <c r="AE56" s="7">
        <v>0</v>
      </c>
      <c r="AF56" s="12"/>
    </row>
    <row r="57" spans="1:32" ht="15.75" outlineLevel="5" x14ac:dyDescent="0.2">
      <c r="A57" s="30" t="s">
        <v>27</v>
      </c>
      <c r="B57" s="17" t="s">
        <v>135</v>
      </c>
      <c r="C57" s="17" t="s">
        <v>137</v>
      </c>
      <c r="D57" s="17" t="s">
        <v>139</v>
      </c>
      <c r="E57" s="17"/>
      <c r="F57" s="17"/>
      <c r="G57" s="17"/>
      <c r="H57" s="17"/>
      <c r="I57" s="33">
        <v>0</v>
      </c>
      <c r="J57" s="36">
        <v>100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36.6</v>
      </c>
      <c r="Z57" s="33">
        <v>36.6</v>
      </c>
      <c r="AA57" s="33">
        <v>-36.6</v>
      </c>
      <c r="AB57" s="32">
        <f t="shared" si="0"/>
        <v>0.36599999999999999</v>
      </c>
      <c r="AC57" s="7">
        <v>0</v>
      </c>
      <c r="AD57" s="8">
        <v>0</v>
      </c>
      <c r="AE57" s="7">
        <v>0</v>
      </c>
    </row>
    <row r="58" spans="1:32" ht="31.5" outlineLevel="3" x14ac:dyDescent="0.2">
      <c r="A58" s="30" t="s">
        <v>144</v>
      </c>
      <c r="B58" s="17" t="s">
        <v>135</v>
      </c>
      <c r="C58" s="17" t="s">
        <v>143</v>
      </c>
      <c r="D58" s="17" t="s">
        <v>145</v>
      </c>
      <c r="E58" s="17"/>
      <c r="F58" s="17"/>
      <c r="G58" s="17"/>
      <c r="H58" s="17"/>
      <c r="I58" s="33">
        <v>0</v>
      </c>
      <c r="J58" s="36">
        <v>7430.2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3039.8</v>
      </c>
      <c r="Z58" s="33">
        <v>3039.8</v>
      </c>
      <c r="AA58" s="33">
        <v>-3039.8</v>
      </c>
      <c r="AB58" s="32">
        <f t="shared" si="0"/>
        <v>0.40911415574277948</v>
      </c>
      <c r="AC58" s="7">
        <v>0</v>
      </c>
      <c r="AD58" s="8">
        <v>0</v>
      </c>
      <c r="AE58" s="7">
        <v>0</v>
      </c>
    </row>
    <row r="59" spans="1:32" ht="15.75" outlineLevel="3" x14ac:dyDescent="0.2">
      <c r="A59" s="30" t="s">
        <v>146</v>
      </c>
      <c r="B59" s="17" t="s">
        <v>135</v>
      </c>
      <c r="C59" s="17" t="s">
        <v>70</v>
      </c>
      <c r="D59" s="17" t="s">
        <v>147</v>
      </c>
      <c r="E59" s="17"/>
      <c r="F59" s="17"/>
      <c r="G59" s="17"/>
      <c r="H59" s="17"/>
      <c r="I59" s="33">
        <v>0</v>
      </c>
      <c r="J59" s="36">
        <v>8534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4128.5</v>
      </c>
      <c r="Z59" s="33">
        <v>4128.5</v>
      </c>
      <c r="AA59" s="33">
        <v>-4128.5</v>
      </c>
      <c r="AB59" s="32">
        <f t="shared" si="0"/>
        <v>0.48377079915631593</v>
      </c>
      <c r="AC59" s="7">
        <v>0</v>
      </c>
      <c r="AD59" s="8">
        <v>0</v>
      </c>
      <c r="AE59" s="7">
        <v>0</v>
      </c>
    </row>
    <row r="60" spans="1:32" ht="16.5" customHeight="1" outlineLevel="3" x14ac:dyDescent="0.2">
      <c r="A60" s="30" t="s">
        <v>152</v>
      </c>
      <c r="B60" s="17" t="s">
        <v>135</v>
      </c>
      <c r="C60" s="17" t="s">
        <v>151</v>
      </c>
      <c r="D60" s="17" t="s">
        <v>153</v>
      </c>
      <c r="E60" s="17"/>
      <c r="F60" s="17"/>
      <c r="G60" s="17"/>
      <c r="H60" s="17"/>
      <c r="I60" s="33">
        <v>0</v>
      </c>
      <c r="J60" s="36">
        <v>14941.6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8751.5</v>
      </c>
      <c r="Z60" s="33">
        <v>8751.5</v>
      </c>
      <c r="AA60" s="33">
        <v>-8751.5</v>
      </c>
      <c r="AB60" s="32">
        <f t="shared" si="0"/>
        <v>0.58571371205225675</v>
      </c>
      <c r="AC60" s="7">
        <v>0</v>
      </c>
      <c r="AD60" s="8">
        <v>0</v>
      </c>
      <c r="AE60" s="7">
        <v>0</v>
      </c>
    </row>
    <row r="61" spans="1:32" ht="15.75" outlineLevel="3" x14ac:dyDescent="0.2">
      <c r="A61" s="30" t="s">
        <v>154</v>
      </c>
      <c r="B61" s="17" t="s">
        <v>135</v>
      </c>
      <c r="C61" s="17" t="s">
        <v>151</v>
      </c>
      <c r="D61" s="17" t="s">
        <v>155</v>
      </c>
      <c r="E61" s="17"/>
      <c r="F61" s="17"/>
      <c r="G61" s="17"/>
      <c r="H61" s="17"/>
      <c r="I61" s="33">
        <v>0</v>
      </c>
      <c r="J61" s="36">
        <v>388.6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235.5</v>
      </c>
      <c r="Z61" s="33">
        <v>235.5</v>
      </c>
      <c r="AA61" s="33">
        <v>-235.5</v>
      </c>
      <c r="AB61" s="32">
        <f t="shared" si="0"/>
        <v>0.60602161605764282</v>
      </c>
      <c r="AC61" s="7">
        <v>0</v>
      </c>
      <c r="AD61" s="8">
        <v>0</v>
      </c>
      <c r="AE61" s="7">
        <v>0</v>
      </c>
    </row>
    <row r="62" spans="1:32" ht="18.75" customHeight="1" outlineLevel="3" x14ac:dyDescent="0.2">
      <c r="A62" s="30" t="s">
        <v>156</v>
      </c>
      <c r="B62" s="17" t="s">
        <v>135</v>
      </c>
      <c r="C62" s="17" t="s">
        <v>151</v>
      </c>
      <c r="D62" s="17" t="s">
        <v>157</v>
      </c>
      <c r="E62" s="17"/>
      <c r="F62" s="17"/>
      <c r="G62" s="17"/>
      <c r="H62" s="17"/>
      <c r="I62" s="33">
        <v>0</v>
      </c>
      <c r="J62" s="36">
        <v>8724.2999999999993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2976</v>
      </c>
      <c r="Z62" s="33">
        <v>2978</v>
      </c>
      <c r="AA62" s="33">
        <v>-2978</v>
      </c>
      <c r="AB62" s="32">
        <f t="shared" si="0"/>
        <v>0.34111619270313953</v>
      </c>
      <c r="AC62" s="7">
        <v>0</v>
      </c>
      <c r="AD62" s="8">
        <v>0</v>
      </c>
      <c r="AE62" s="7">
        <v>0</v>
      </c>
    </row>
    <row r="63" spans="1:32" ht="31.5" outlineLevel="3" x14ac:dyDescent="0.2">
      <c r="A63" s="30" t="s">
        <v>62</v>
      </c>
      <c r="B63" s="17" t="s">
        <v>135</v>
      </c>
      <c r="C63" s="17" t="s">
        <v>151</v>
      </c>
      <c r="D63" s="17" t="s">
        <v>158</v>
      </c>
      <c r="E63" s="17"/>
      <c r="F63" s="17"/>
      <c r="G63" s="17"/>
      <c r="H63" s="17"/>
      <c r="I63" s="33">
        <v>0</v>
      </c>
      <c r="J63" s="36">
        <v>1558.2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3">
        <v>0</v>
      </c>
      <c r="AA63" s="33">
        <v>0</v>
      </c>
      <c r="AB63" s="32"/>
      <c r="AC63" s="7">
        <v>0</v>
      </c>
      <c r="AD63" s="8">
        <v>0</v>
      </c>
      <c r="AE63" s="7">
        <v>0</v>
      </c>
    </row>
    <row r="64" spans="1:32" ht="47.25" outlineLevel="3" x14ac:dyDescent="0.2">
      <c r="A64" s="30" t="s">
        <v>159</v>
      </c>
      <c r="B64" s="17" t="s">
        <v>135</v>
      </c>
      <c r="C64" s="17" t="s">
        <v>151</v>
      </c>
      <c r="D64" s="17" t="s">
        <v>160</v>
      </c>
      <c r="E64" s="17"/>
      <c r="F64" s="17"/>
      <c r="G64" s="17"/>
      <c r="H64" s="17"/>
      <c r="I64" s="33">
        <v>0</v>
      </c>
      <c r="J64" s="36">
        <v>99.9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3">
        <v>0</v>
      </c>
      <c r="AA64" s="33">
        <v>0</v>
      </c>
      <c r="AB64" s="32"/>
      <c r="AC64" s="7">
        <v>0</v>
      </c>
      <c r="AD64" s="8">
        <v>0</v>
      </c>
      <c r="AE64" s="7">
        <v>0</v>
      </c>
    </row>
    <row r="65" spans="1:32" ht="31.5" outlineLevel="3" x14ac:dyDescent="0.2">
      <c r="A65" s="30" t="s">
        <v>20</v>
      </c>
      <c r="B65" s="17" t="s">
        <v>135</v>
      </c>
      <c r="C65" s="17" t="s">
        <v>162</v>
      </c>
      <c r="D65" s="17" t="s">
        <v>163</v>
      </c>
      <c r="E65" s="17"/>
      <c r="F65" s="17"/>
      <c r="G65" s="17"/>
      <c r="H65" s="17"/>
      <c r="I65" s="33">
        <v>0</v>
      </c>
      <c r="J65" s="36">
        <v>782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406.4</v>
      </c>
      <c r="Z65" s="33">
        <v>406.4</v>
      </c>
      <c r="AA65" s="33">
        <v>-406.4</v>
      </c>
      <c r="AB65" s="32">
        <f t="shared" si="0"/>
        <v>0.51969309462915603</v>
      </c>
      <c r="AC65" s="7">
        <v>0</v>
      </c>
      <c r="AD65" s="8">
        <v>0</v>
      </c>
      <c r="AE65" s="7">
        <v>0</v>
      </c>
    </row>
    <row r="66" spans="1:32" ht="31.5" outlineLevel="3" x14ac:dyDescent="0.2">
      <c r="A66" s="30" t="s">
        <v>164</v>
      </c>
      <c r="B66" s="17" t="s">
        <v>135</v>
      </c>
      <c r="C66" s="17" t="s">
        <v>162</v>
      </c>
      <c r="D66" s="17" t="s">
        <v>165</v>
      </c>
      <c r="E66" s="17"/>
      <c r="F66" s="17"/>
      <c r="G66" s="17"/>
      <c r="H66" s="17"/>
      <c r="I66" s="33">
        <v>0</v>
      </c>
      <c r="J66" s="36">
        <v>2220.5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1159.0999999999999</v>
      </c>
      <c r="Z66" s="33">
        <v>1159.0999999999999</v>
      </c>
      <c r="AA66" s="33">
        <v>-1159.0999999999999</v>
      </c>
      <c r="AB66" s="32">
        <f t="shared" si="0"/>
        <v>0.5219995496509795</v>
      </c>
      <c r="AC66" s="7">
        <v>0</v>
      </c>
      <c r="AD66" s="8">
        <v>0</v>
      </c>
      <c r="AE66" s="7">
        <v>0</v>
      </c>
    </row>
    <row r="67" spans="1:32" ht="66" customHeight="1" outlineLevel="3" x14ac:dyDescent="0.2">
      <c r="A67" s="30" t="s">
        <v>109</v>
      </c>
      <c r="B67" s="17" t="s">
        <v>135</v>
      </c>
      <c r="C67" s="17" t="s">
        <v>36</v>
      </c>
      <c r="D67" s="17" t="s">
        <v>110</v>
      </c>
      <c r="E67" s="17"/>
      <c r="F67" s="17"/>
      <c r="G67" s="17"/>
      <c r="H67" s="17"/>
      <c r="I67" s="33">
        <v>0</v>
      </c>
      <c r="J67" s="36">
        <v>129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129</v>
      </c>
      <c r="Z67" s="33">
        <v>129</v>
      </c>
      <c r="AA67" s="33">
        <v>-129</v>
      </c>
      <c r="AB67" s="32">
        <f t="shared" si="0"/>
        <v>1</v>
      </c>
      <c r="AC67" s="7">
        <v>0</v>
      </c>
      <c r="AD67" s="8">
        <v>0</v>
      </c>
      <c r="AE67" s="7">
        <v>0</v>
      </c>
    </row>
    <row r="68" spans="1:32" ht="15.75" x14ac:dyDescent="0.2">
      <c r="A68" s="14" t="s">
        <v>166</v>
      </c>
      <c r="B68" s="15" t="s">
        <v>167</v>
      </c>
      <c r="C68" s="15" t="s">
        <v>6</v>
      </c>
      <c r="D68" s="15" t="s">
        <v>7</v>
      </c>
      <c r="E68" s="15"/>
      <c r="F68" s="15"/>
      <c r="G68" s="15"/>
      <c r="H68" s="15"/>
      <c r="I68" s="16">
        <v>0</v>
      </c>
      <c r="J68" s="16">
        <v>16930.400000000001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10409.9</v>
      </c>
      <c r="Z68" s="16">
        <v>10493.2</v>
      </c>
      <c r="AA68" s="16">
        <v>-10493.2</v>
      </c>
      <c r="AB68" s="25">
        <f t="shared" si="0"/>
        <v>0.61486438595662229</v>
      </c>
      <c r="AC68" s="7">
        <v>0</v>
      </c>
      <c r="AD68" s="8">
        <v>0</v>
      </c>
      <c r="AE68" s="7">
        <v>0</v>
      </c>
      <c r="AF68" s="12"/>
    </row>
    <row r="69" spans="1:32" ht="50.25" customHeight="1" outlineLevel="2" x14ac:dyDescent="0.2">
      <c r="A69" s="30" t="s">
        <v>168</v>
      </c>
      <c r="B69" s="17" t="s">
        <v>167</v>
      </c>
      <c r="C69" s="17" t="s">
        <v>169</v>
      </c>
      <c r="D69" s="17" t="s">
        <v>171</v>
      </c>
      <c r="E69" s="17"/>
      <c r="F69" s="17"/>
      <c r="G69" s="17"/>
      <c r="H69" s="17"/>
      <c r="I69" s="33">
        <v>0</v>
      </c>
      <c r="J69" s="36">
        <v>850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490.9</v>
      </c>
      <c r="Z69" s="33">
        <v>490.9</v>
      </c>
      <c r="AA69" s="33">
        <v>-490.9</v>
      </c>
      <c r="AB69" s="32">
        <f t="shared" ref="AB69:AB117" si="2">Y69/J69</f>
        <v>0.57752941176470585</v>
      </c>
      <c r="AC69" s="7">
        <v>0</v>
      </c>
      <c r="AD69" s="8">
        <v>0</v>
      </c>
      <c r="AE69" s="7">
        <v>0</v>
      </c>
    </row>
    <row r="70" spans="1:32" ht="55.5" customHeight="1" outlineLevel="2" x14ac:dyDescent="0.2">
      <c r="A70" s="30" t="s">
        <v>172</v>
      </c>
      <c r="B70" s="17" t="s">
        <v>167</v>
      </c>
      <c r="C70" s="17" t="s">
        <v>173</v>
      </c>
      <c r="D70" s="17"/>
      <c r="E70" s="17"/>
      <c r="F70" s="17"/>
      <c r="G70" s="17"/>
      <c r="H70" s="17"/>
      <c r="I70" s="33">
        <v>0</v>
      </c>
      <c r="J70" s="36">
        <v>150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49.2</v>
      </c>
      <c r="Z70" s="33">
        <v>49.2</v>
      </c>
      <c r="AA70" s="33">
        <v>-49.2</v>
      </c>
      <c r="AB70" s="32">
        <f t="shared" si="2"/>
        <v>0.32800000000000001</v>
      </c>
      <c r="AC70" s="7">
        <v>0</v>
      </c>
      <c r="AD70" s="8">
        <v>0</v>
      </c>
      <c r="AE70" s="7">
        <v>0</v>
      </c>
    </row>
    <row r="71" spans="1:32" ht="63" customHeight="1" outlineLevel="2" x14ac:dyDescent="0.2">
      <c r="A71" s="30" t="s">
        <v>10</v>
      </c>
      <c r="B71" s="17" t="s">
        <v>167</v>
      </c>
      <c r="C71" s="17" t="s">
        <v>11</v>
      </c>
      <c r="D71" s="17"/>
      <c r="E71" s="17"/>
      <c r="F71" s="17"/>
      <c r="G71" s="17"/>
      <c r="H71" s="17"/>
      <c r="I71" s="33">
        <v>0</v>
      </c>
      <c r="J71" s="36">
        <v>11172.5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6288.8</v>
      </c>
      <c r="Z71" s="33">
        <v>6360</v>
      </c>
      <c r="AA71" s="33">
        <v>-6360</v>
      </c>
      <c r="AB71" s="32">
        <f t="shared" si="2"/>
        <v>0.56288207652718736</v>
      </c>
      <c r="AC71" s="7">
        <v>0</v>
      </c>
      <c r="AD71" s="8">
        <v>0</v>
      </c>
      <c r="AE71" s="7">
        <v>0</v>
      </c>
    </row>
    <row r="72" spans="1:32" ht="113.25" customHeight="1" outlineLevel="3" x14ac:dyDescent="0.2">
      <c r="A72" s="30" t="s">
        <v>181</v>
      </c>
      <c r="B72" s="17" t="s">
        <v>167</v>
      </c>
      <c r="C72" s="17" t="s">
        <v>137</v>
      </c>
      <c r="D72" s="17" t="s">
        <v>182</v>
      </c>
      <c r="E72" s="17"/>
      <c r="F72" s="17"/>
      <c r="G72" s="17"/>
      <c r="H72" s="17"/>
      <c r="I72" s="33">
        <v>0</v>
      </c>
      <c r="J72" s="36">
        <v>828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351.6</v>
      </c>
      <c r="Z72" s="33">
        <v>351.6</v>
      </c>
      <c r="AA72" s="33">
        <v>-351.6</v>
      </c>
      <c r="AB72" s="32">
        <f t="shared" si="2"/>
        <v>0.4246376811594203</v>
      </c>
      <c r="AC72" s="7">
        <v>0</v>
      </c>
      <c r="AD72" s="8">
        <v>0</v>
      </c>
      <c r="AE72" s="7">
        <v>0</v>
      </c>
    </row>
    <row r="73" spans="1:32" ht="68.25" customHeight="1" outlineLevel="3" x14ac:dyDescent="0.2">
      <c r="A73" s="30" t="s">
        <v>183</v>
      </c>
      <c r="B73" s="17" t="s">
        <v>167</v>
      </c>
      <c r="C73" s="17" t="s">
        <v>137</v>
      </c>
      <c r="D73" s="17" t="s">
        <v>184</v>
      </c>
      <c r="E73" s="17"/>
      <c r="F73" s="17"/>
      <c r="G73" s="17"/>
      <c r="H73" s="17"/>
      <c r="I73" s="33">
        <v>0</v>
      </c>
      <c r="J73" s="36">
        <v>2.2000000000000002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1.1000000000000001</v>
      </c>
      <c r="Z73" s="33">
        <v>1.1000000000000001</v>
      </c>
      <c r="AA73" s="33">
        <v>-1.1000000000000001</v>
      </c>
      <c r="AB73" s="32">
        <f t="shared" si="2"/>
        <v>0.5</v>
      </c>
      <c r="AC73" s="7">
        <v>0</v>
      </c>
      <c r="AD73" s="8">
        <v>0</v>
      </c>
      <c r="AE73" s="7">
        <v>0</v>
      </c>
    </row>
    <row r="74" spans="1:32" ht="47.25" customHeight="1" outlineLevel="3" x14ac:dyDescent="0.2">
      <c r="A74" s="30" t="s">
        <v>185</v>
      </c>
      <c r="B74" s="17" t="s">
        <v>167</v>
      </c>
      <c r="C74" s="17" t="s">
        <v>137</v>
      </c>
      <c r="D74" s="17" t="s">
        <v>186</v>
      </c>
      <c r="E74" s="17"/>
      <c r="F74" s="17"/>
      <c r="G74" s="17"/>
      <c r="H74" s="17"/>
      <c r="I74" s="33">
        <v>0</v>
      </c>
      <c r="J74" s="36">
        <v>6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3</v>
      </c>
      <c r="Z74" s="33">
        <v>3</v>
      </c>
      <c r="AA74" s="33">
        <v>-3</v>
      </c>
      <c r="AB74" s="32">
        <f t="shared" si="2"/>
        <v>0.5</v>
      </c>
      <c r="AC74" s="7">
        <v>0</v>
      </c>
      <c r="AD74" s="8">
        <v>0</v>
      </c>
      <c r="AE74" s="7">
        <v>0</v>
      </c>
    </row>
    <row r="75" spans="1:32" ht="63.75" customHeight="1" outlineLevel="3" x14ac:dyDescent="0.2">
      <c r="A75" s="30" t="s">
        <v>187</v>
      </c>
      <c r="B75" s="17" t="s">
        <v>167</v>
      </c>
      <c r="C75" s="17" t="s">
        <v>137</v>
      </c>
      <c r="D75" s="17" t="s">
        <v>188</v>
      </c>
      <c r="E75" s="17"/>
      <c r="F75" s="17"/>
      <c r="G75" s="17"/>
      <c r="H75" s="17"/>
      <c r="I75" s="33">
        <v>0</v>
      </c>
      <c r="J75" s="36">
        <v>0.5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0.5</v>
      </c>
      <c r="Z75" s="33">
        <v>0.5</v>
      </c>
      <c r="AA75" s="33">
        <v>-0.5</v>
      </c>
      <c r="AB75" s="32">
        <f t="shared" si="2"/>
        <v>1</v>
      </c>
      <c r="AC75" s="7">
        <v>0</v>
      </c>
      <c r="AD75" s="8">
        <v>0</v>
      </c>
      <c r="AE75" s="7">
        <v>0</v>
      </c>
    </row>
    <row r="76" spans="1:32" ht="45.75" customHeight="1" outlineLevel="3" x14ac:dyDescent="0.2">
      <c r="A76" s="30" t="s">
        <v>189</v>
      </c>
      <c r="B76" s="17" t="s">
        <v>167</v>
      </c>
      <c r="C76" s="17" t="s">
        <v>137</v>
      </c>
      <c r="D76" s="17" t="s">
        <v>190</v>
      </c>
      <c r="E76" s="17"/>
      <c r="F76" s="17"/>
      <c r="G76" s="17"/>
      <c r="H76" s="17"/>
      <c r="I76" s="33">
        <v>0</v>
      </c>
      <c r="J76" s="36">
        <v>281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117.1</v>
      </c>
      <c r="Z76" s="33">
        <v>117.1</v>
      </c>
      <c r="AA76" s="33">
        <v>-117.1</v>
      </c>
      <c r="AB76" s="32">
        <f t="shared" si="2"/>
        <v>0.41672597864768679</v>
      </c>
      <c r="AC76" s="7">
        <v>0</v>
      </c>
      <c r="AD76" s="8">
        <v>0</v>
      </c>
      <c r="AE76" s="7">
        <v>0</v>
      </c>
    </row>
    <row r="77" spans="1:32" ht="46.5" customHeight="1" outlineLevel="3" x14ac:dyDescent="0.2">
      <c r="A77" s="30" t="s">
        <v>193</v>
      </c>
      <c r="B77" s="17" t="s">
        <v>167</v>
      </c>
      <c r="C77" s="17" t="s">
        <v>137</v>
      </c>
      <c r="D77" s="17" t="s">
        <v>194</v>
      </c>
      <c r="E77" s="17"/>
      <c r="F77" s="17"/>
      <c r="G77" s="17"/>
      <c r="H77" s="17"/>
      <c r="I77" s="33">
        <v>0</v>
      </c>
      <c r="J77" s="36">
        <v>0.5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3">
        <v>0</v>
      </c>
      <c r="AA77" s="33">
        <v>0</v>
      </c>
      <c r="AB77" s="32"/>
      <c r="AC77" s="7">
        <v>0</v>
      </c>
      <c r="AD77" s="8">
        <v>0</v>
      </c>
      <c r="AE77" s="7">
        <v>0</v>
      </c>
    </row>
    <row r="78" spans="1:32" ht="15.75" outlineLevel="3" x14ac:dyDescent="0.2">
      <c r="A78" s="30" t="s">
        <v>195</v>
      </c>
      <c r="B78" s="17" t="s">
        <v>167</v>
      </c>
      <c r="C78" s="17" t="s">
        <v>137</v>
      </c>
      <c r="D78" s="17" t="s">
        <v>196</v>
      </c>
      <c r="E78" s="17"/>
      <c r="F78" s="17"/>
      <c r="G78" s="17"/>
      <c r="H78" s="17"/>
      <c r="I78" s="33">
        <v>0</v>
      </c>
      <c r="J78" s="36">
        <v>10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10</v>
      </c>
      <c r="Z78" s="33">
        <v>10</v>
      </c>
      <c r="AA78" s="33">
        <v>-10</v>
      </c>
      <c r="AB78" s="32">
        <f t="shared" si="2"/>
        <v>1</v>
      </c>
      <c r="AC78" s="7">
        <v>0</v>
      </c>
      <c r="AD78" s="8">
        <v>0</v>
      </c>
      <c r="AE78" s="7">
        <v>0</v>
      </c>
    </row>
    <row r="79" spans="1:32" ht="15.75" outlineLevel="3" x14ac:dyDescent="0.2">
      <c r="A79" s="30" t="s">
        <v>197</v>
      </c>
      <c r="B79" s="17" t="s">
        <v>167</v>
      </c>
      <c r="C79" s="17" t="s">
        <v>137</v>
      </c>
      <c r="D79" s="17" t="s">
        <v>198</v>
      </c>
      <c r="E79" s="17"/>
      <c r="F79" s="17"/>
      <c r="G79" s="17"/>
      <c r="H79" s="17"/>
      <c r="I79" s="33">
        <v>0</v>
      </c>
      <c r="J79" s="36">
        <v>20.100000000000001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9.9</v>
      </c>
      <c r="Z79" s="33">
        <v>9.9</v>
      </c>
      <c r="AA79" s="33">
        <v>-9.9</v>
      </c>
      <c r="AB79" s="32">
        <f t="shared" si="2"/>
        <v>0.4925373134328358</v>
      </c>
      <c r="AC79" s="7">
        <v>0</v>
      </c>
      <c r="AD79" s="8">
        <v>0</v>
      </c>
      <c r="AE79" s="7">
        <v>0</v>
      </c>
    </row>
    <row r="80" spans="1:32" ht="31.5" outlineLevel="3" x14ac:dyDescent="0.2">
      <c r="A80" s="30" t="s">
        <v>199</v>
      </c>
      <c r="B80" s="17" t="s">
        <v>167</v>
      </c>
      <c r="C80" s="17" t="s">
        <v>137</v>
      </c>
      <c r="D80" s="17" t="s">
        <v>200</v>
      </c>
      <c r="E80" s="17"/>
      <c r="F80" s="17"/>
      <c r="G80" s="17"/>
      <c r="H80" s="17"/>
      <c r="I80" s="33">
        <v>0</v>
      </c>
      <c r="J80" s="36">
        <v>39.799999999999997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3">
        <v>0</v>
      </c>
      <c r="AA80" s="33">
        <v>0</v>
      </c>
      <c r="AB80" s="32"/>
      <c r="AC80" s="7">
        <v>0</v>
      </c>
      <c r="AD80" s="8">
        <v>0</v>
      </c>
      <c r="AE80" s="7">
        <v>0</v>
      </c>
    </row>
    <row r="81" spans="1:32" ht="31.5" outlineLevel="3" x14ac:dyDescent="0.2">
      <c r="A81" s="30" t="s">
        <v>201</v>
      </c>
      <c r="B81" s="17" t="s">
        <v>167</v>
      </c>
      <c r="C81" s="17" t="s">
        <v>137</v>
      </c>
      <c r="D81" s="17" t="s">
        <v>202</v>
      </c>
      <c r="E81" s="17"/>
      <c r="F81" s="17"/>
      <c r="G81" s="17"/>
      <c r="H81" s="17"/>
      <c r="I81" s="33">
        <v>0</v>
      </c>
      <c r="J81" s="36">
        <v>13.5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13.5</v>
      </c>
      <c r="Z81" s="33">
        <v>13.5</v>
      </c>
      <c r="AA81" s="33">
        <v>-13.5</v>
      </c>
      <c r="AB81" s="32">
        <f t="shared" si="2"/>
        <v>1</v>
      </c>
      <c r="AC81" s="7">
        <v>0</v>
      </c>
      <c r="AD81" s="8">
        <v>0</v>
      </c>
      <c r="AE81" s="7">
        <v>0</v>
      </c>
    </row>
    <row r="82" spans="1:32" ht="31.5" outlineLevel="3" x14ac:dyDescent="0.2">
      <c r="A82" s="30" t="s">
        <v>207</v>
      </c>
      <c r="B82" s="17" t="s">
        <v>167</v>
      </c>
      <c r="C82" s="17" t="s">
        <v>206</v>
      </c>
      <c r="D82" s="17" t="s">
        <v>208</v>
      </c>
      <c r="E82" s="17"/>
      <c r="F82" s="17"/>
      <c r="G82" s="17"/>
      <c r="H82" s="17"/>
      <c r="I82" s="33">
        <v>0</v>
      </c>
      <c r="J82" s="36">
        <v>500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218.7</v>
      </c>
      <c r="Z82" s="33">
        <v>218.7</v>
      </c>
      <c r="AA82" s="33">
        <v>-218.7</v>
      </c>
      <c r="AB82" s="32">
        <f t="shared" si="2"/>
        <v>0.43739999999999996</v>
      </c>
      <c r="AC82" s="7">
        <v>0</v>
      </c>
      <c r="AD82" s="8">
        <v>0</v>
      </c>
      <c r="AE82" s="7">
        <v>0</v>
      </c>
    </row>
    <row r="83" spans="1:32" ht="34.5" customHeight="1" outlineLevel="3" x14ac:dyDescent="0.2">
      <c r="A83" s="30" t="s">
        <v>209</v>
      </c>
      <c r="B83" s="17" t="s">
        <v>167</v>
      </c>
      <c r="C83" s="17" t="s">
        <v>206</v>
      </c>
      <c r="D83" s="17" t="s">
        <v>210</v>
      </c>
      <c r="E83" s="17"/>
      <c r="F83" s="17"/>
      <c r="G83" s="17"/>
      <c r="H83" s="17"/>
      <c r="I83" s="33">
        <v>0</v>
      </c>
      <c r="J83" s="36">
        <v>60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17.3</v>
      </c>
      <c r="Z83" s="33">
        <v>20.6</v>
      </c>
      <c r="AA83" s="33">
        <v>-20.6</v>
      </c>
      <c r="AB83" s="32">
        <f t="shared" si="2"/>
        <v>0.28833333333333333</v>
      </c>
      <c r="AC83" s="7">
        <v>0</v>
      </c>
      <c r="AD83" s="8">
        <v>0</v>
      </c>
      <c r="AE83" s="7">
        <v>0</v>
      </c>
    </row>
    <row r="84" spans="1:32" ht="32.25" customHeight="1" outlineLevel="2" x14ac:dyDescent="0.2">
      <c r="A84" s="30" t="s">
        <v>88</v>
      </c>
      <c r="B84" s="17" t="s">
        <v>167</v>
      </c>
      <c r="C84" s="17" t="s">
        <v>89</v>
      </c>
      <c r="D84" s="17" t="s">
        <v>214</v>
      </c>
      <c r="E84" s="17"/>
      <c r="F84" s="17"/>
      <c r="G84" s="17"/>
      <c r="H84" s="17"/>
      <c r="I84" s="33">
        <v>0</v>
      </c>
      <c r="J84" s="36">
        <v>100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15.6</v>
      </c>
      <c r="Z84" s="33">
        <v>15.6</v>
      </c>
      <c r="AA84" s="33">
        <v>-15.6</v>
      </c>
      <c r="AB84" s="32">
        <f t="shared" si="2"/>
        <v>0.156</v>
      </c>
      <c r="AC84" s="7">
        <v>0</v>
      </c>
      <c r="AD84" s="8">
        <v>0</v>
      </c>
      <c r="AE84" s="7">
        <v>0</v>
      </c>
    </row>
    <row r="85" spans="1:32" ht="31.5" customHeight="1" outlineLevel="3" x14ac:dyDescent="0.2">
      <c r="A85" s="30" t="s">
        <v>217</v>
      </c>
      <c r="B85" s="17" t="s">
        <v>167</v>
      </c>
      <c r="C85" s="17" t="s">
        <v>216</v>
      </c>
      <c r="D85" s="17" t="s">
        <v>218</v>
      </c>
      <c r="E85" s="17"/>
      <c r="F85" s="17"/>
      <c r="G85" s="17"/>
      <c r="H85" s="17"/>
      <c r="I85" s="33">
        <v>0</v>
      </c>
      <c r="J85" s="36">
        <v>100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41.7</v>
      </c>
      <c r="Z85" s="33">
        <v>41.7</v>
      </c>
      <c r="AA85" s="33">
        <v>-41.7</v>
      </c>
      <c r="AB85" s="32">
        <f t="shared" si="2"/>
        <v>0.41700000000000004</v>
      </c>
      <c r="AC85" s="7">
        <v>0</v>
      </c>
      <c r="AD85" s="8">
        <v>0</v>
      </c>
      <c r="AE85" s="7">
        <v>0</v>
      </c>
    </row>
    <row r="86" spans="1:32" ht="32.25" customHeight="1" outlineLevel="3" x14ac:dyDescent="0.2">
      <c r="A86" s="30" t="s">
        <v>219</v>
      </c>
      <c r="B86" s="17" t="s">
        <v>167</v>
      </c>
      <c r="C86" s="17" t="s">
        <v>36</v>
      </c>
      <c r="D86" s="17" t="s">
        <v>220</v>
      </c>
      <c r="E86" s="17"/>
      <c r="F86" s="17"/>
      <c r="G86" s="17"/>
      <c r="H86" s="17"/>
      <c r="I86" s="33">
        <v>0</v>
      </c>
      <c r="J86" s="36">
        <v>44.8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44.8</v>
      </c>
      <c r="Z86" s="33">
        <v>44.8</v>
      </c>
      <c r="AA86" s="33">
        <v>-44.8</v>
      </c>
      <c r="AB86" s="32">
        <f t="shared" si="2"/>
        <v>1</v>
      </c>
      <c r="AC86" s="7">
        <v>0</v>
      </c>
      <c r="AD86" s="8">
        <v>0</v>
      </c>
      <c r="AE86" s="7">
        <v>0</v>
      </c>
    </row>
    <row r="87" spans="1:32" ht="31.5" customHeight="1" outlineLevel="3" x14ac:dyDescent="0.2">
      <c r="A87" s="30" t="s">
        <v>221</v>
      </c>
      <c r="B87" s="17" t="s">
        <v>167</v>
      </c>
      <c r="C87" s="17" t="s">
        <v>36</v>
      </c>
      <c r="D87" s="17" t="s">
        <v>222</v>
      </c>
      <c r="E87" s="17"/>
      <c r="F87" s="17"/>
      <c r="G87" s="17"/>
      <c r="H87" s="17"/>
      <c r="I87" s="33">
        <v>0</v>
      </c>
      <c r="J87" s="36">
        <v>23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23</v>
      </c>
      <c r="Z87" s="33">
        <v>23</v>
      </c>
      <c r="AA87" s="33">
        <v>-23</v>
      </c>
      <c r="AB87" s="32">
        <f t="shared" si="2"/>
        <v>1</v>
      </c>
      <c r="AC87" s="7">
        <v>0</v>
      </c>
      <c r="AD87" s="8">
        <v>0</v>
      </c>
      <c r="AE87" s="7">
        <v>0</v>
      </c>
    </row>
    <row r="88" spans="1:32" ht="48" customHeight="1" outlineLevel="3" x14ac:dyDescent="0.2">
      <c r="A88" s="30" t="s">
        <v>223</v>
      </c>
      <c r="B88" s="17" t="s">
        <v>167</v>
      </c>
      <c r="C88" s="17" t="s">
        <v>36</v>
      </c>
      <c r="D88" s="17" t="s">
        <v>224</v>
      </c>
      <c r="E88" s="17"/>
      <c r="F88" s="17"/>
      <c r="G88" s="17"/>
      <c r="H88" s="17"/>
      <c r="I88" s="33">
        <v>0</v>
      </c>
      <c r="J88" s="36">
        <v>1898.3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1887.6</v>
      </c>
      <c r="Z88" s="33">
        <v>1887.6</v>
      </c>
      <c r="AA88" s="33">
        <v>-1887.6</v>
      </c>
      <c r="AB88" s="32">
        <f t="shared" si="2"/>
        <v>0.9943633777590476</v>
      </c>
      <c r="AC88" s="7">
        <v>0</v>
      </c>
      <c r="AD88" s="8">
        <v>0</v>
      </c>
      <c r="AE88" s="7">
        <v>0</v>
      </c>
    </row>
    <row r="89" spans="1:32" ht="30" customHeight="1" outlineLevel="3" x14ac:dyDescent="0.2">
      <c r="A89" s="30" t="s">
        <v>225</v>
      </c>
      <c r="B89" s="17" t="s">
        <v>167</v>
      </c>
      <c r="C89" s="17" t="s">
        <v>36</v>
      </c>
      <c r="D89" s="17" t="s">
        <v>226</v>
      </c>
      <c r="E89" s="17"/>
      <c r="F89" s="17"/>
      <c r="G89" s="17"/>
      <c r="H89" s="17"/>
      <c r="I89" s="33">
        <v>0</v>
      </c>
      <c r="J89" s="36">
        <v>830.2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825.6</v>
      </c>
      <c r="Z89" s="33">
        <v>825.6</v>
      </c>
      <c r="AA89" s="33">
        <v>-825.6</v>
      </c>
      <c r="AB89" s="32">
        <f t="shared" si="2"/>
        <v>0.99445916646591181</v>
      </c>
      <c r="AC89" s="7">
        <v>0</v>
      </c>
      <c r="AD89" s="8">
        <v>0</v>
      </c>
      <c r="AE89" s="7">
        <v>0</v>
      </c>
    </row>
    <row r="90" spans="1:32" ht="48.75" customHeight="1" x14ac:dyDescent="0.2">
      <c r="A90" s="14" t="s">
        <v>227</v>
      </c>
      <c r="B90" s="15" t="s">
        <v>228</v>
      </c>
      <c r="C90" s="15" t="s">
        <v>6</v>
      </c>
      <c r="D90" s="15" t="s">
        <v>7</v>
      </c>
      <c r="E90" s="15"/>
      <c r="F90" s="15"/>
      <c r="G90" s="15"/>
      <c r="H90" s="15"/>
      <c r="I90" s="16">
        <v>0</v>
      </c>
      <c r="J90" s="16">
        <v>123683.8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33320.1</v>
      </c>
      <c r="Z90" s="16">
        <v>33326</v>
      </c>
      <c r="AA90" s="16">
        <v>-33326</v>
      </c>
      <c r="AB90" s="25">
        <f t="shared" si="2"/>
        <v>0.26939744736174015</v>
      </c>
      <c r="AC90" s="7">
        <v>0</v>
      </c>
      <c r="AD90" s="8">
        <v>0</v>
      </c>
      <c r="AE90" s="7">
        <v>0</v>
      </c>
      <c r="AF90" s="12"/>
    </row>
    <row r="91" spans="1:32" ht="47.25" outlineLevel="3" x14ac:dyDescent="0.2">
      <c r="A91" s="30" t="s">
        <v>229</v>
      </c>
      <c r="B91" s="17" t="s">
        <v>228</v>
      </c>
      <c r="C91" s="17" t="s">
        <v>137</v>
      </c>
      <c r="D91" s="17" t="s">
        <v>230</v>
      </c>
      <c r="E91" s="17"/>
      <c r="F91" s="17"/>
      <c r="G91" s="17"/>
      <c r="H91" s="17"/>
      <c r="I91" s="33">
        <v>0</v>
      </c>
      <c r="J91" s="36">
        <v>80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18</v>
      </c>
      <c r="Z91" s="33">
        <v>18</v>
      </c>
      <c r="AA91" s="33">
        <v>-18</v>
      </c>
      <c r="AB91" s="32">
        <f t="shared" si="2"/>
        <v>0.22500000000000001</v>
      </c>
      <c r="AC91" s="7">
        <v>0</v>
      </c>
      <c r="AD91" s="8">
        <v>0</v>
      </c>
      <c r="AE91" s="7">
        <v>0</v>
      </c>
    </row>
    <row r="92" spans="1:32" ht="46.5" customHeight="1" outlineLevel="3" x14ac:dyDescent="0.2">
      <c r="A92" s="30" t="s">
        <v>233</v>
      </c>
      <c r="B92" s="17" t="s">
        <v>228</v>
      </c>
      <c r="C92" s="17" t="s">
        <v>232</v>
      </c>
      <c r="D92" s="17" t="s">
        <v>234</v>
      </c>
      <c r="E92" s="17"/>
      <c r="F92" s="17"/>
      <c r="G92" s="17"/>
      <c r="H92" s="17"/>
      <c r="I92" s="33">
        <v>0</v>
      </c>
      <c r="J92" s="36">
        <v>84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47</v>
      </c>
      <c r="Z92" s="33">
        <v>47</v>
      </c>
      <c r="AA92" s="33">
        <v>-47</v>
      </c>
      <c r="AB92" s="32">
        <f t="shared" si="2"/>
        <v>0.55952380952380953</v>
      </c>
      <c r="AC92" s="7">
        <v>0</v>
      </c>
      <c r="AD92" s="8">
        <v>0</v>
      </c>
      <c r="AE92" s="7">
        <v>0</v>
      </c>
    </row>
    <row r="93" spans="1:32" ht="47.25" customHeight="1" outlineLevel="3" x14ac:dyDescent="0.2">
      <c r="A93" s="30" t="s">
        <v>237</v>
      </c>
      <c r="B93" s="17" t="s">
        <v>228</v>
      </c>
      <c r="C93" s="17" t="s">
        <v>236</v>
      </c>
      <c r="D93" s="17" t="s">
        <v>238</v>
      </c>
      <c r="E93" s="17"/>
      <c r="F93" s="17"/>
      <c r="G93" s="17"/>
      <c r="H93" s="17"/>
      <c r="I93" s="33">
        <v>0</v>
      </c>
      <c r="J93" s="36">
        <v>4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3">
        <v>0</v>
      </c>
      <c r="AA93" s="33">
        <v>0</v>
      </c>
      <c r="AB93" s="32"/>
      <c r="AC93" s="7">
        <v>0</v>
      </c>
      <c r="AD93" s="8">
        <v>0</v>
      </c>
      <c r="AE93" s="7">
        <v>0</v>
      </c>
    </row>
    <row r="94" spans="1:32" ht="47.25" outlineLevel="3" x14ac:dyDescent="0.2">
      <c r="A94" s="30" t="s">
        <v>241</v>
      </c>
      <c r="B94" s="17" t="s">
        <v>228</v>
      </c>
      <c r="C94" s="17" t="s">
        <v>240</v>
      </c>
      <c r="D94" s="17" t="s">
        <v>242</v>
      </c>
      <c r="E94" s="17"/>
      <c r="F94" s="17"/>
      <c r="G94" s="17"/>
      <c r="H94" s="17"/>
      <c r="I94" s="33">
        <v>0</v>
      </c>
      <c r="J94" s="36">
        <v>22000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7000</v>
      </c>
      <c r="Z94" s="33">
        <v>7000</v>
      </c>
      <c r="AA94" s="33">
        <v>-7000</v>
      </c>
      <c r="AB94" s="32">
        <f t="shared" si="2"/>
        <v>0.31818181818181818</v>
      </c>
      <c r="AC94" s="7">
        <v>0</v>
      </c>
      <c r="AD94" s="8">
        <v>0</v>
      </c>
      <c r="AE94" s="7">
        <v>0</v>
      </c>
    </row>
    <row r="95" spans="1:32" ht="47.25" customHeight="1" outlineLevel="3" x14ac:dyDescent="0.2">
      <c r="A95" s="30" t="s">
        <v>243</v>
      </c>
      <c r="B95" s="17" t="s">
        <v>228</v>
      </c>
      <c r="C95" s="17" t="s">
        <v>240</v>
      </c>
      <c r="D95" s="17" t="s">
        <v>244</v>
      </c>
      <c r="E95" s="17"/>
      <c r="F95" s="17"/>
      <c r="G95" s="17"/>
      <c r="H95" s="17"/>
      <c r="I95" s="33">
        <v>0</v>
      </c>
      <c r="J95" s="36">
        <v>493.6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3">
        <v>0</v>
      </c>
      <c r="AA95" s="33">
        <v>0</v>
      </c>
      <c r="AB95" s="32"/>
      <c r="AC95" s="7">
        <v>0</v>
      </c>
      <c r="AD95" s="8">
        <v>0</v>
      </c>
      <c r="AE95" s="7">
        <v>0</v>
      </c>
    </row>
    <row r="96" spans="1:32" ht="18" customHeight="1" outlineLevel="3" x14ac:dyDescent="0.2">
      <c r="A96" s="30" t="s">
        <v>245</v>
      </c>
      <c r="B96" s="17" t="s">
        <v>228</v>
      </c>
      <c r="C96" s="17" t="s">
        <v>240</v>
      </c>
      <c r="D96" s="17" t="s">
        <v>246</v>
      </c>
      <c r="E96" s="17"/>
      <c r="F96" s="17"/>
      <c r="G96" s="17"/>
      <c r="H96" s="17"/>
      <c r="I96" s="33">
        <v>0</v>
      </c>
      <c r="J96" s="36">
        <v>18600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3">
        <v>0</v>
      </c>
      <c r="AA96" s="33">
        <v>0</v>
      </c>
      <c r="AB96" s="32"/>
      <c r="AC96" s="7">
        <v>0</v>
      </c>
      <c r="AD96" s="8">
        <v>0</v>
      </c>
      <c r="AE96" s="7">
        <v>0</v>
      </c>
    </row>
    <row r="97" spans="1:32" ht="31.5" outlineLevel="3" x14ac:dyDescent="0.2">
      <c r="A97" s="30" t="s">
        <v>20</v>
      </c>
      <c r="B97" s="17" t="s">
        <v>228</v>
      </c>
      <c r="C97" s="17" t="s">
        <v>143</v>
      </c>
      <c r="D97" s="17" t="s">
        <v>247</v>
      </c>
      <c r="E97" s="17"/>
      <c r="F97" s="17"/>
      <c r="G97" s="17"/>
      <c r="H97" s="17"/>
      <c r="I97" s="33">
        <v>0</v>
      </c>
      <c r="J97" s="36">
        <v>2661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1366.4</v>
      </c>
      <c r="Z97" s="33">
        <v>1361.7</v>
      </c>
      <c r="AA97" s="33">
        <v>-1361.7</v>
      </c>
      <c r="AB97" s="32">
        <f t="shared" si="2"/>
        <v>0.51349116873355882</v>
      </c>
      <c r="AC97" s="7">
        <v>0</v>
      </c>
      <c r="AD97" s="8">
        <v>0</v>
      </c>
      <c r="AE97" s="7">
        <v>0</v>
      </c>
    </row>
    <row r="98" spans="1:32" ht="31.5" outlineLevel="3" x14ac:dyDescent="0.2">
      <c r="A98" s="30" t="s">
        <v>56</v>
      </c>
      <c r="B98" s="17" t="s">
        <v>228</v>
      </c>
      <c r="C98" s="17" t="s">
        <v>50</v>
      </c>
      <c r="D98" s="17" t="s">
        <v>57</v>
      </c>
      <c r="E98" s="17"/>
      <c r="F98" s="17"/>
      <c r="G98" s="17"/>
      <c r="H98" s="17"/>
      <c r="I98" s="33">
        <v>0</v>
      </c>
      <c r="J98" s="36">
        <v>16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3">
        <v>0</v>
      </c>
      <c r="AA98" s="33">
        <v>0</v>
      </c>
      <c r="AB98" s="32"/>
      <c r="AC98" s="7">
        <v>0</v>
      </c>
      <c r="AD98" s="8">
        <v>0</v>
      </c>
      <c r="AE98" s="7">
        <v>0</v>
      </c>
    </row>
    <row r="99" spans="1:32" ht="32.25" customHeight="1" outlineLevel="3" x14ac:dyDescent="0.2">
      <c r="A99" s="30" t="s">
        <v>249</v>
      </c>
      <c r="B99" s="17" t="s">
        <v>228</v>
      </c>
      <c r="C99" s="17" t="s">
        <v>50</v>
      </c>
      <c r="D99" s="17" t="s">
        <v>250</v>
      </c>
      <c r="E99" s="17"/>
      <c r="F99" s="17"/>
      <c r="G99" s="17"/>
      <c r="H99" s="17"/>
      <c r="I99" s="33">
        <v>0</v>
      </c>
      <c r="J99" s="36">
        <v>40000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8216.2999999999993</v>
      </c>
      <c r="Z99" s="33">
        <v>7662.2</v>
      </c>
      <c r="AA99" s="33">
        <v>-7662.2</v>
      </c>
      <c r="AB99" s="32">
        <f t="shared" si="2"/>
        <v>0.20540749999999999</v>
      </c>
      <c r="AC99" s="7">
        <v>0</v>
      </c>
      <c r="AD99" s="8">
        <v>0</v>
      </c>
      <c r="AE99" s="7">
        <v>0</v>
      </c>
    </row>
    <row r="100" spans="1:32" ht="31.5" outlineLevel="3" x14ac:dyDescent="0.2">
      <c r="A100" s="30" t="s">
        <v>253</v>
      </c>
      <c r="B100" s="17" t="s">
        <v>228</v>
      </c>
      <c r="C100" s="17" t="s">
        <v>50</v>
      </c>
      <c r="D100" s="17" t="s">
        <v>254</v>
      </c>
      <c r="E100" s="17"/>
      <c r="F100" s="17"/>
      <c r="G100" s="17"/>
      <c r="H100" s="17"/>
      <c r="I100" s="33">
        <v>0</v>
      </c>
      <c r="J100" s="36">
        <v>27000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8000</v>
      </c>
      <c r="Z100" s="33">
        <v>8000</v>
      </c>
      <c r="AA100" s="33">
        <v>-8000</v>
      </c>
      <c r="AB100" s="32">
        <f t="shared" si="2"/>
        <v>0.29629629629629628</v>
      </c>
      <c r="AC100" s="7">
        <v>0</v>
      </c>
      <c r="AD100" s="8">
        <v>0</v>
      </c>
      <c r="AE100" s="7">
        <v>0</v>
      </c>
    </row>
    <row r="101" spans="1:32" ht="96" customHeight="1" outlineLevel="3" x14ac:dyDescent="0.2">
      <c r="A101" s="30" t="s">
        <v>257</v>
      </c>
      <c r="B101" s="17" t="s">
        <v>228</v>
      </c>
      <c r="C101" s="17" t="s">
        <v>113</v>
      </c>
      <c r="D101" s="17" t="s">
        <v>258</v>
      </c>
      <c r="E101" s="17"/>
      <c r="F101" s="17"/>
      <c r="G101" s="17"/>
      <c r="H101" s="17"/>
      <c r="I101" s="33">
        <v>0</v>
      </c>
      <c r="J101" s="36">
        <v>11764.8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8672.4</v>
      </c>
      <c r="Z101" s="33">
        <v>8672.4</v>
      </c>
      <c r="AA101" s="33">
        <v>-8672.4</v>
      </c>
      <c r="AB101" s="32">
        <f t="shared" si="2"/>
        <v>0.73714810281517751</v>
      </c>
      <c r="AC101" s="7">
        <v>0</v>
      </c>
      <c r="AD101" s="8">
        <v>0</v>
      </c>
      <c r="AE101" s="7">
        <v>0</v>
      </c>
    </row>
    <row r="102" spans="1:32" ht="173.25" outlineLevel="3" x14ac:dyDescent="0.2">
      <c r="A102" s="30" t="s">
        <v>259</v>
      </c>
      <c r="B102" s="17" t="s">
        <v>228</v>
      </c>
      <c r="C102" s="17" t="s">
        <v>113</v>
      </c>
      <c r="D102" s="17" t="s">
        <v>260</v>
      </c>
      <c r="E102" s="17"/>
      <c r="F102" s="17"/>
      <c r="G102" s="17"/>
      <c r="H102" s="17"/>
      <c r="I102" s="33">
        <v>0</v>
      </c>
      <c r="J102" s="36">
        <v>980.4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3">
        <v>0</v>
      </c>
      <c r="AA102" s="33">
        <v>0</v>
      </c>
      <c r="AB102" s="32"/>
      <c r="AC102" s="7">
        <v>0</v>
      </c>
      <c r="AD102" s="8">
        <v>0</v>
      </c>
      <c r="AE102" s="7">
        <v>0</v>
      </c>
    </row>
    <row r="103" spans="1:32" ht="31.5" x14ac:dyDescent="0.2">
      <c r="A103" s="14" t="s">
        <v>261</v>
      </c>
      <c r="B103" s="15" t="s">
        <v>262</v>
      </c>
      <c r="C103" s="15" t="s">
        <v>6</v>
      </c>
      <c r="D103" s="15" t="s">
        <v>7</v>
      </c>
      <c r="E103" s="15"/>
      <c r="F103" s="15"/>
      <c r="G103" s="15"/>
      <c r="H103" s="15"/>
      <c r="I103" s="16">
        <v>0</v>
      </c>
      <c r="J103" s="27">
        <v>78793.100000000006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18871.900000000001</v>
      </c>
      <c r="Z103" s="16">
        <v>18871.8</v>
      </c>
      <c r="AA103" s="16">
        <v>-18871.8</v>
      </c>
      <c r="AB103" s="25">
        <f t="shared" si="2"/>
        <v>0.23951208925654657</v>
      </c>
      <c r="AC103" s="7">
        <v>0</v>
      </c>
      <c r="AD103" s="8">
        <v>0</v>
      </c>
      <c r="AE103" s="7">
        <v>0</v>
      </c>
      <c r="AF103" s="12"/>
    </row>
    <row r="104" spans="1:32" ht="62.25" customHeight="1" outlineLevel="2" x14ac:dyDescent="0.2">
      <c r="A104" s="30" t="s">
        <v>10</v>
      </c>
      <c r="B104" s="17" t="s">
        <v>262</v>
      </c>
      <c r="C104" s="17" t="s">
        <v>11</v>
      </c>
      <c r="D104" s="17" t="s">
        <v>264</v>
      </c>
      <c r="E104" s="17"/>
      <c r="F104" s="17"/>
      <c r="G104" s="17"/>
      <c r="H104" s="17"/>
      <c r="I104" s="33">
        <v>0</v>
      </c>
      <c r="J104" s="36">
        <v>590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135.19999999999999</v>
      </c>
      <c r="Z104" s="33">
        <v>135.1</v>
      </c>
      <c r="AA104" s="33">
        <v>-135.1</v>
      </c>
      <c r="AB104" s="32">
        <f t="shared" si="2"/>
        <v>0.22915254237288132</v>
      </c>
      <c r="AC104" s="7">
        <v>0</v>
      </c>
      <c r="AD104" s="8">
        <v>0</v>
      </c>
      <c r="AE104" s="7">
        <v>0</v>
      </c>
    </row>
    <row r="105" spans="1:32" ht="46.5" customHeight="1" outlineLevel="2" x14ac:dyDescent="0.2">
      <c r="A105" s="30" t="s">
        <v>265</v>
      </c>
      <c r="B105" s="17" t="s">
        <v>262</v>
      </c>
      <c r="C105" s="17" t="s">
        <v>266</v>
      </c>
      <c r="D105" s="17" t="s">
        <v>178</v>
      </c>
      <c r="E105" s="17"/>
      <c r="F105" s="17"/>
      <c r="G105" s="17"/>
      <c r="H105" s="17"/>
      <c r="I105" s="33">
        <v>0</v>
      </c>
      <c r="J105" s="36">
        <v>5349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2678.6</v>
      </c>
      <c r="Z105" s="33">
        <v>2678.6</v>
      </c>
      <c r="AA105" s="33">
        <v>-2678.6</v>
      </c>
      <c r="AB105" s="32">
        <f t="shared" si="2"/>
        <v>0.50076649841091792</v>
      </c>
      <c r="AC105" s="7">
        <v>0</v>
      </c>
      <c r="AD105" s="8">
        <v>0</v>
      </c>
      <c r="AE105" s="7">
        <v>0</v>
      </c>
    </row>
    <row r="106" spans="1:32" ht="20.25" customHeight="1" outlineLevel="2" x14ac:dyDescent="0.2">
      <c r="A106" s="30" t="s">
        <v>267</v>
      </c>
      <c r="B106" s="17" t="s">
        <v>262</v>
      </c>
      <c r="C106" s="17" t="s">
        <v>268</v>
      </c>
      <c r="D106" s="17" t="s">
        <v>270</v>
      </c>
      <c r="E106" s="17"/>
      <c r="F106" s="17"/>
      <c r="G106" s="17"/>
      <c r="H106" s="17"/>
      <c r="I106" s="33">
        <v>0</v>
      </c>
      <c r="J106" s="36">
        <v>800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3">
        <v>0</v>
      </c>
      <c r="AA106" s="33">
        <v>0</v>
      </c>
      <c r="AB106" s="32"/>
      <c r="AC106" s="7">
        <v>0</v>
      </c>
      <c r="AD106" s="8">
        <v>0</v>
      </c>
      <c r="AE106" s="7">
        <v>0</v>
      </c>
    </row>
    <row r="107" spans="1:32" ht="31.5" outlineLevel="3" x14ac:dyDescent="0.2">
      <c r="A107" s="30" t="s">
        <v>273</v>
      </c>
      <c r="B107" s="17" t="s">
        <v>262</v>
      </c>
      <c r="C107" s="17" t="s">
        <v>272</v>
      </c>
      <c r="D107" s="17" t="s">
        <v>274</v>
      </c>
      <c r="E107" s="17"/>
      <c r="F107" s="17"/>
      <c r="G107" s="17"/>
      <c r="H107" s="17"/>
      <c r="I107" s="33">
        <v>0</v>
      </c>
      <c r="J107" s="36">
        <v>30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3">
        <v>0</v>
      </c>
      <c r="AA107" s="33">
        <v>0</v>
      </c>
      <c r="AB107" s="32"/>
      <c r="AC107" s="7">
        <v>0</v>
      </c>
      <c r="AD107" s="8">
        <v>0</v>
      </c>
      <c r="AE107" s="7">
        <v>0</v>
      </c>
    </row>
    <row r="108" spans="1:32" ht="31.5" outlineLevel="3" x14ac:dyDescent="0.2">
      <c r="A108" s="30" t="s">
        <v>275</v>
      </c>
      <c r="B108" s="17" t="s">
        <v>262</v>
      </c>
      <c r="C108" s="17" t="s">
        <v>137</v>
      </c>
      <c r="D108" s="17" t="s">
        <v>276</v>
      </c>
      <c r="E108" s="17"/>
      <c r="F108" s="17"/>
      <c r="G108" s="17"/>
      <c r="H108" s="17"/>
      <c r="I108" s="33">
        <v>0</v>
      </c>
      <c r="J108" s="36">
        <v>6289.2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3">
        <v>0</v>
      </c>
      <c r="AA108" s="33">
        <v>0</v>
      </c>
      <c r="AB108" s="32"/>
      <c r="AC108" s="7">
        <v>0</v>
      </c>
      <c r="AD108" s="8">
        <v>0</v>
      </c>
      <c r="AE108" s="7">
        <v>0</v>
      </c>
    </row>
    <row r="109" spans="1:32" ht="112.5" customHeight="1" outlineLevel="3" x14ac:dyDescent="0.2">
      <c r="A109" s="30" t="s">
        <v>181</v>
      </c>
      <c r="B109" s="17" t="s">
        <v>262</v>
      </c>
      <c r="C109" s="17" t="s">
        <v>137</v>
      </c>
      <c r="D109" s="17" t="s">
        <v>182</v>
      </c>
      <c r="E109" s="17"/>
      <c r="F109" s="17"/>
      <c r="G109" s="17"/>
      <c r="H109" s="17"/>
      <c r="I109" s="33">
        <v>0</v>
      </c>
      <c r="J109" s="36">
        <v>17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17</v>
      </c>
      <c r="Z109" s="33">
        <v>17</v>
      </c>
      <c r="AA109" s="33">
        <v>-17</v>
      </c>
      <c r="AB109" s="32">
        <f t="shared" si="2"/>
        <v>1</v>
      </c>
      <c r="AC109" s="7">
        <v>0</v>
      </c>
      <c r="AD109" s="8">
        <v>0</v>
      </c>
      <c r="AE109" s="7">
        <v>0</v>
      </c>
    </row>
    <row r="110" spans="1:32" ht="30.75" customHeight="1" outlineLevel="3" x14ac:dyDescent="0.2">
      <c r="A110" s="30" t="s">
        <v>283</v>
      </c>
      <c r="B110" s="17" t="s">
        <v>262</v>
      </c>
      <c r="C110" s="17" t="s">
        <v>282</v>
      </c>
      <c r="D110" s="17" t="s">
        <v>284</v>
      </c>
      <c r="E110" s="17"/>
      <c r="F110" s="17"/>
      <c r="G110" s="17"/>
      <c r="H110" s="17"/>
      <c r="I110" s="33">
        <v>0</v>
      </c>
      <c r="J110" s="36">
        <v>779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389.6</v>
      </c>
      <c r="Z110" s="33">
        <v>389.6</v>
      </c>
      <c r="AA110" s="33">
        <v>-389.6</v>
      </c>
      <c r="AB110" s="32">
        <f t="shared" si="2"/>
        <v>0.50012836970474972</v>
      </c>
      <c r="AC110" s="7">
        <v>0</v>
      </c>
      <c r="AD110" s="8">
        <v>0</v>
      </c>
      <c r="AE110" s="7">
        <v>0</v>
      </c>
    </row>
    <row r="111" spans="1:32" ht="78.75" customHeight="1" outlineLevel="3" x14ac:dyDescent="0.2">
      <c r="A111" s="30" t="s">
        <v>287</v>
      </c>
      <c r="B111" s="17" t="s">
        <v>262</v>
      </c>
      <c r="C111" s="17" t="s">
        <v>286</v>
      </c>
      <c r="D111" s="17" t="s">
        <v>288</v>
      </c>
      <c r="E111" s="17"/>
      <c r="F111" s="17"/>
      <c r="G111" s="17"/>
      <c r="H111" s="17"/>
      <c r="I111" s="33">
        <v>0</v>
      </c>
      <c r="J111" s="36">
        <v>20281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2231.9</v>
      </c>
      <c r="Z111" s="33">
        <v>2231.9</v>
      </c>
      <c r="AA111" s="33">
        <v>-2231.9</v>
      </c>
      <c r="AB111" s="32">
        <f t="shared" si="2"/>
        <v>0.11004881416103743</v>
      </c>
      <c r="AC111" s="7">
        <v>0</v>
      </c>
      <c r="AD111" s="8">
        <v>0</v>
      </c>
      <c r="AE111" s="7">
        <v>0</v>
      </c>
    </row>
    <row r="112" spans="1:32" ht="78.75" customHeight="1" outlineLevel="3" x14ac:dyDescent="0.2">
      <c r="A112" s="30" t="s">
        <v>294</v>
      </c>
      <c r="B112" s="17" t="s">
        <v>262</v>
      </c>
      <c r="C112" s="17" t="s">
        <v>236</v>
      </c>
      <c r="D112" s="17" t="s">
        <v>295</v>
      </c>
      <c r="E112" s="17"/>
      <c r="F112" s="17"/>
      <c r="G112" s="17"/>
      <c r="H112" s="17"/>
      <c r="I112" s="33">
        <v>0</v>
      </c>
      <c r="J112" s="36">
        <v>9588.7000000000007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2876.6</v>
      </c>
      <c r="Z112" s="33">
        <v>2876.6</v>
      </c>
      <c r="AA112" s="33">
        <v>-2876.6</v>
      </c>
      <c r="AB112" s="32">
        <f t="shared" si="2"/>
        <v>0.29999895710575986</v>
      </c>
      <c r="AC112" s="7">
        <v>0</v>
      </c>
      <c r="AD112" s="8">
        <v>0</v>
      </c>
      <c r="AE112" s="7">
        <v>0</v>
      </c>
    </row>
    <row r="113" spans="1:31" ht="63.75" customHeight="1" outlineLevel="3" x14ac:dyDescent="0.2">
      <c r="A113" s="30" t="s">
        <v>296</v>
      </c>
      <c r="B113" s="17" t="s">
        <v>262</v>
      </c>
      <c r="C113" s="17" t="s">
        <v>236</v>
      </c>
      <c r="D113" s="17" t="s">
        <v>297</v>
      </c>
      <c r="E113" s="17"/>
      <c r="F113" s="17"/>
      <c r="G113" s="17"/>
      <c r="H113" s="17"/>
      <c r="I113" s="33">
        <v>0</v>
      </c>
      <c r="J113" s="36">
        <v>18698.900000000001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4139.8</v>
      </c>
      <c r="Z113" s="33">
        <v>4139.8</v>
      </c>
      <c r="AA113" s="33">
        <v>-4139.8</v>
      </c>
      <c r="AB113" s="32">
        <f t="shared" si="2"/>
        <v>0.22139270224451704</v>
      </c>
      <c r="AC113" s="7">
        <v>0</v>
      </c>
      <c r="AD113" s="8">
        <v>0</v>
      </c>
      <c r="AE113" s="7">
        <v>0</v>
      </c>
    </row>
    <row r="114" spans="1:31" ht="63" customHeight="1" outlineLevel="3" x14ac:dyDescent="0.2">
      <c r="A114" s="30" t="s">
        <v>109</v>
      </c>
      <c r="B114" s="17" t="s">
        <v>262</v>
      </c>
      <c r="C114" s="17" t="s">
        <v>36</v>
      </c>
      <c r="D114" s="17" t="s">
        <v>110</v>
      </c>
      <c r="E114" s="17"/>
      <c r="F114" s="17"/>
      <c r="G114" s="17"/>
      <c r="H114" s="17"/>
      <c r="I114" s="33">
        <v>0</v>
      </c>
      <c r="J114" s="36">
        <v>3635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3">
        <v>0</v>
      </c>
      <c r="AA114" s="33">
        <v>0</v>
      </c>
      <c r="AB114" s="32"/>
      <c r="AC114" s="7">
        <v>0</v>
      </c>
      <c r="AD114" s="8">
        <v>0</v>
      </c>
      <c r="AE114" s="7">
        <v>0</v>
      </c>
    </row>
    <row r="115" spans="1:31" ht="31.5" outlineLevel="3" x14ac:dyDescent="0.2">
      <c r="A115" s="30" t="s">
        <v>302</v>
      </c>
      <c r="B115" s="17" t="s">
        <v>262</v>
      </c>
      <c r="C115" s="17" t="s">
        <v>301</v>
      </c>
      <c r="D115" s="17" t="s">
        <v>303</v>
      </c>
      <c r="E115" s="17"/>
      <c r="F115" s="17"/>
      <c r="G115" s="17"/>
      <c r="H115" s="17"/>
      <c r="I115" s="33">
        <v>0</v>
      </c>
      <c r="J115" s="36">
        <v>11185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4853.2</v>
      </c>
      <c r="Z115" s="33">
        <v>4853.2</v>
      </c>
      <c r="AA115" s="33">
        <v>-4853.2</v>
      </c>
      <c r="AB115" s="32">
        <f t="shared" si="2"/>
        <v>0.43390254805543138</v>
      </c>
      <c r="AC115" s="7">
        <v>0</v>
      </c>
      <c r="AD115" s="8">
        <v>0</v>
      </c>
      <c r="AE115" s="7">
        <v>0</v>
      </c>
    </row>
    <row r="116" spans="1:31" ht="31.5" customHeight="1" outlineLevel="3" x14ac:dyDescent="0.2">
      <c r="A116" s="30" t="s">
        <v>307</v>
      </c>
      <c r="B116" s="17" t="s">
        <v>262</v>
      </c>
      <c r="C116" s="17" t="s">
        <v>306</v>
      </c>
      <c r="D116" s="17" t="s">
        <v>308</v>
      </c>
      <c r="E116" s="17"/>
      <c r="F116" s="17"/>
      <c r="G116" s="17"/>
      <c r="H116" s="17"/>
      <c r="I116" s="33">
        <v>0</v>
      </c>
      <c r="J116" s="36">
        <v>1550.3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1550</v>
      </c>
      <c r="Z116" s="33">
        <v>1550</v>
      </c>
      <c r="AA116" s="33">
        <v>-1550</v>
      </c>
      <c r="AB116" s="32">
        <f t="shared" si="2"/>
        <v>0.99980648906663228</v>
      </c>
      <c r="AC116" s="7">
        <v>0</v>
      </c>
      <c r="AD116" s="8">
        <v>0</v>
      </c>
      <c r="AE116" s="7">
        <v>0</v>
      </c>
    </row>
    <row r="117" spans="1:31" ht="15.75" x14ac:dyDescent="0.25">
      <c r="A117" s="52" t="s">
        <v>309</v>
      </c>
      <c r="B117" s="53"/>
      <c r="C117" s="53"/>
      <c r="D117" s="53"/>
      <c r="E117" s="53"/>
      <c r="F117" s="53"/>
      <c r="G117" s="53"/>
      <c r="H117" s="54"/>
      <c r="I117" s="21">
        <v>0</v>
      </c>
      <c r="J117" s="27">
        <f t="shared" ref="J117:Y117" si="3">J8+J15+J56+J68+J90+J103</f>
        <v>549926.1</v>
      </c>
      <c r="K117" s="27">
        <f t="shared" si="3"/>
        <v>0</v>
      </c>
      <c r="L117" s="27">
        <f t="shared" si="3"/>
        <v>0</v>
      </c>
      <c r="M117" s="27">
        <f t="shared" si="3"/>
        <v>0</v>
      </c>
      <c r="N117" s="27">
        <f t="shared" si="3"/>
        <v>0</v>
      </c>
      <c r="O117" s="27">
        <f t="shared" si="3"/>
        <v>0</v>
      </c>
      <c r="P117" s="27">
        <f t="shared" si="3"/>
        <v>0</v>
      </c>
      <c r="Q117" s="27">
        <f t="shared" si="3"/>
        <v>0</v>
      </c>
      <c r="R117" s="27">
        <f t="shared" si="3"/>
        <v>0</v>
      </c>
      <c r="S117" s="27">
        <f t="shared" si="3"/>
        <v>0</v>
      </c>
      <c r="T117" s="27">
        <f t="shared" si="3"/>
        <v>0</v>
      </c>
      <c r="U117" s="27">
        <f t="shared" si="3"/>
        <v>0</v>
      </c>
      <c r="V117" s="27">
        <f t="shared" si="3"/>
        <v>0</v>
      </c>
      <c r="W117" s="27">
        <f t="shared" si="3"/>
        <v>0</v>
      </c>
      <c r="X117" s="27">
        <f t="shared" si="3"/>
        <v>0</v>
      </c>
      <c r="Y117" s="27">
        <f t="shared" si="3"/>
        <v>225554.9</v>
      </c>
      <c r="Z117" s="27">
        <v>225704.2</v>
      </c>
      <c r="AA117" s="27">
        <v>-225704.2</v>
      </c>
      <c r="AB117" s="28">
        <f t="shared" si="2"/>
        <v>0.41015492808942877</v>
      </c>
      <c r="AC117" s="9">
        <v>0</v>
      </c>
      <c r="AD117" s="10">
        <v>0</v>
      </c>
      <c r="AE117" s="9">
        <v>0</v>
      </c>
    </row>
    <row r="118" spans="1:3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 t="s">
        <v>2</v>
      </c>
      <c r="AA118" s="1"/>
      <c r="AB118" s="1"/>
      <c r="AC118" s="1"/>
      <c r="AD118" s="1"/>
      <c r="AE118" s="1"/>
    </row>
    <row r="119" spans="1:31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11"/>
      <c r="AA119" s="11"/>
      <c r="AB119" s="11"/>
      <c r="AC119" s="11"/>
      <c r="AD119" s="11"/>
      <c r="AE119" s="11"/>
    </row>
    <row r="120" spans="1:31" x14ac:dyDescent="0.2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</sheetData>
  <mergeCells count="37">
    <mergeCell ref="V6:V7"/>
    <mergeCell ref="AE6:AE7"/>
    <mergeCell ref="A117:H117"/>
    <mergeCell ref="A119:Y119"/>
    <mergeCell ref="X6:X7"/>
    <mergeCell ref="Y6:Y7"/>
    <mergeCell ref="AA6:AA7"/>
    <mergeCell ref="AB6:AB7"/>
    <mergeCell ref="AC6:AC7"/>
    <mergeCell ref="AD6:AD7"/>
    <mergeCell ref="W6:W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R6:R7"/>
    <mergeCell ref="K6:K7"/>
    <mergeCell ref="A1:J1"/>
    <mergeCell ref="A2:J2"/>
    <mergeCell ref="A3:AC3"/>
    <mergeCell ref="A4:AC4"/>
    <mergeCell ref="A5:AE5"/>
    <mergeCell ref="A6:A7"/>
    <mergeCell ref="B6:B7"/>
    <mergeCell ref="C6:C7"/>
    <mergeCell ref="D6:D7"/>
    <mergeCell ref="I6:I7"/>
    <mergeCell ref="J6:J7"/>
    <mergeCell ref="E6:E7"/>
    <mergeCell ref="F6:F7"/>
    <mergeCell ref="G6:G7"/>
    <mergeCell ref="H6:H7"/>
  </mergeCells>
  <phoneticPr fontId="8" type="noConversion"/>
  <pageMargins left="0.78740157480314965" right="0.59055118110236227" top="0.59055118110236227" bottom="0.59055118110236227" header="0.39370078740157483" footer="0.39370078740157483"/>
  <pageSetup paperSize="9" scale="60" fitToHeight="20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без учета счетов бюджета</vt:lpstr>
      <vt:lpstr>без учета счетов бюджета (2)</vt:lpstr>
      <vt:lpstr>'без учета счетов бюджета'!Заголовки_для_печати</vt:lpstr>
      <vt:lpstr>'без учета счетов бюджета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2014-09-17T09:49:42Z</cp:lastPrinted>
  <dcterms:created xsi:type="dcterms:W3CDTF">2014-07-18T09:24:13Z</dcterms:created>
  <dcterms:modified xsi:type="dcterms:W3CDTF">2014-09-23T03:55:46Z</dcterms:modified>
</cp:coreProperties>
</file>